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105" yWindow="-105" windowWidth="19425" windowHeight="10425"/>
  </bookViews>
  <sheets>
    <sheet name="Seeds List" sheetId="1" r:id="rId1"/>
    <sheet name="Shipping Details" sheetId="2" r:id="rId2"/>
  </sheets>
  <externalReferences>
    <externalReference r:id="rId3"/>
  </externalReferenc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
  <c r="F8"/>
  <c r="F9"/>
  <c r="F10"/>
  <c r="F11"/>
  <c r="F12"/>
  <c r="F13"/>
  <c r="F14"/>
  <c r="F15"/>
  <c r="F16"/>
  <c r="F17"/>
  <c r="F18"/>
  <c r="F19"/>
  <c r="F20"/>
  <c r="F21"/>
  <c r="F22"/>
  <c r="F23"/>
  <c r="F24"/>
  <c r="F25"/>
  <c r="F26"/>
  <c r="F27"/>
  <c r="F28"/>
  <c r="F29"/>
  <c r="F30"/>
  <c r="F31"/>
  <c r="F32"/>
  <c r="F33"/>
  <c r="F34"/>
  <c r="F35"/>
  <c r="F36"/>
  <c r="E27" i="2" l="1"/>
  <c r="F6" i="1"/>
  <c r="D37" l="1"/>
  <c r="D38" s="1"/>
  <c r="D39" s="1"/>
</calcChain>
</file>

<file path=xl/sharedStrings.xml><?xml version="1.0" encoding="utf-8"?>
<sst xmlns="http://schemas.openxmlformats.org/spreadsheetml/2006/main" count="113" uniqueCount="103">
  <si>
    <t>Indicative Picture</t>
  </si>
  <si>
    <t xml:space="preserve">   </t>
  </si>
  <si>
    <t xml:space="preserve">      </t>
  </si>
  <si>
    <t xml:space="preserve">              </t>
  </si>
  <si>
    <t xml:space="preserve">            </t>
  </si>
  <si>
    <t xml:space="preserve"> </t>
  </si>
  <si>
    <t xml:space="preserve">           </t>
  </si>
  <si>
    <t xml:space="preserve">         </t>
  </si>
  <si>
    <t xml:space="preserve">    </t>
  </si>
  <si>
    <t xml:space="preserve">  </t>
  </si>
  <si>
    <t xml:space="preserve">                </t>
  </si>
  <si>
    <r>
      <rPr>
        <sz val="16"/>
        <color indexed="8"/>
        <rFont val="Arial"/>
        <family val="2"/>
      </rPr>
      <t xml:space="preserve">Marigold
</t>
    </r>
    <r>
      <rPr>
        <sz val="16"/>
        <color indexed="8"/>
        <rFont val="Arial"/>
        <family val="2"/>
      </rPr>
      <t xml:space="preserve">
</t>
    </r>
    <r>
      <rPr>
        <sz val="16"/>
        <color indexed="8"/>
        <rFont val="Arial"/>
        <family val="2"/>
      </rPr>
      <t xml:space="preserve">ಚೆಂಡು ಹೂವು
</t>
    </r>
    <r>
      <rPr>
        <sz val="16"/>
        <color indexed="8"/>
        <rFont val="Arial"/>
        <family val="2"/>
      </rPr>
      <t xml:space="preserve">
</t>
    </r>
    <r>
      <rPr>
        <sz val="12"/>
        <color indexed="8"/>
        <rFont val="Arial"/>
        <family val="2"/>
      </rPr>
      <t>1 g/packet</t>
    </r>
  </si>
  <si>
    <r>
      <t xml:space="preserve">Amaranth (Green)
ಹಸಿರು  ಹರಿವೆ
</t>
    </r>
    <r>
      <rPr>
        <sz val="12"/>
        <color indexed="8"/>
        <rFont val="Arial"/>
        <family val="2"/>
      </rPr>
      <t>5 g/packet</t>
    </r>
  </si>
  <si>
    <r>
      <t xml:space="preserve">Amaranth (Red)
ಕೆಂಪು ಹರಿವೆ 
</t>
    </r>
    <r>
      <rPr>
        <sz val="12"/>
        <color indexed="8"/>
        <rFont val="Arial"/>
        <family val="2"/>
      </rPr>
      <t>5 g/packet</t>
    </r>
  </si>
  <si>
    <r>
      <t xml:space="preserve">Bottle Gourd (Long)
ಉದ್ದ ಹಾಲಗುಂಬಳ
</t>
    </r>
    <r>
      <rPr>
        <sz val="12"/>
        <color indexed="8"/>
        <rFont val="Arial"/>
        <family val="2"/>
      </rPr>
      <t>4 g/packet</t>
    </r>
  </si>
  <si>
    <r>
      <t xml:space="preserve">Cucumber (Maggay)
ಮಗೆ ಕಾಯಿ
</t>
    </r>
    <r>
      <rPr>
        <sz val="12"/>
        <color indexed="8"/>
        <rFont val="Arial"/>
        <family val="2"/>
      </rPr>
      <t>5 g/packet</t>
    </r>
  </si>
  <si>
    <r>
      <t xml:space="preserve">Pumpkin (Long)
ಉದ್ದ ಗೋವೆ
</t>
    </r>
    <r>
      <rPr>
        <sz val="12"/>
        <color indexed="8"/>
        <rFont val="Arial"/>
        <family val="2"/>
      </rPr>
      <t>5 g/packet</t>
    </r>
  </si>
  <si>
    <r>
      <t xml:space="preserve">Globe Amaranth
ಕಾಶಿ ಗೊಂಡೆ 
</t>
    </r>
    <r>
      <rPr>
        <sz val="12"/>
        <color indexed="8"/>
        <rFont val="Arial"/>
        <family val="2"/>
      </rPr>
      <t>1 g/packet</t>
    </r>
  </si>
  <si>
    <t>Sl No.</t>
  </si>
  <si>
    <t>ORGANIC, OPEN POLLINATED SEEDS</t>
  </si>
  <si>
    <t>from the Malnad (Karnataka, India)</t>
  </si>
  <si>
    <t>Seeds name</t>
  </si>
  <si>
    <t>G001</t>
  </si>
  <si>
    <t>G002</t>
  </si>
  <si>
    <t>F001</t>
  </si>
  <si>
    <t>F002</t>
  </si>
  <si>
    <t>F003</t>
  </si>
  <si>
    <t>F004</t>
  </si>
  <si>
    <t>F005</t>
  </si>
  <si>
    <r>
      <t xml:space="preserve">Bean, Hyacinth
</t>
    </r>
    <r>
      <rPr>
        <sz val="16"/>
        <color indexed="8"/>
        <rFont val="Arial"/>
        <family val="2"/>
      </rPr>
      <t xml:space="preserve">
</t>
    </r>
    <r>
      <rPr>
        <sz val="16"/>
        <color indexed="8"/>
        <rFont val="Arial"/>
        <family val="2"/>
      </rPr>
      <t xml:space="preserve">ಬಟ್ಟವರೆ
</t>
    </r>
    <r>
      <rPr>
        <sz val="16"/>
        <color indexed="8"/>
        <rFont val="Arial"/>
        <family val="2"/>
      </rPr>
      <t xml:space="preserve">
</t>
    </r>
    <r>
      <rPr>
        <sz val="12"/>
        <color indexed="8"/>
        <rFont val="Arial"/>
        <family val="2"/>
      </rPr>
      <t>10 g/packet</t>
    </r>
  </si>
  <si>
    <r>
      <t xml:space="preserve">Bean, Winged 
ಮತ್ತಿ ಅವರೆ
</t>
    </r>
    <r>
      <rPr>
        <sz val="12"/>
        <color indexed="8"/>
        <rFont val="Arial"/>
        <family val="2"/>
      </rPr>
      <t>10g/packet</t>
    </r>
  </si>
  <si>
    <r>
      <t xml:space="preserve">Cosmos
ಕೇತಕಿ
</t>
    </r>
    <r>
      <rPr>
        <sz val="12"/>
        <color indexed="8"/>
        <rFont val="Arial"/>
        <family val="2"/>
      </rPr>
      <t>2 g/packet</t>
    </r>
  </si>
  <si>
    <r>
      <t xml:space="preserve">Cucumber (Spiny)
ಮುಳ್ಳು ಸವತೆ
</t>
    </r>
    <r>
      <rPr>
        <sz val="12"/>
        <color indexed="8"/>
        <rFont val="Arial"/>
        <family val="2"/>
      </rPr>
      <t>2 g/packet</t>
    </r>
  </si>
  <si>
    <r>
      <t xml:space="preserve">Lady's Finger (Green)
ಹಸಿರು ಬೆಂಡೆ
</t>
    </r>
    <r>
      <rPr>
        <sz val="12"/>
        <color indexed="8"/>
        <rFont val="Arial"/>
        <family val="2"/>
      </rPr>
      <t>5g/packet</t>
    </r>
  </si>
  <si>
    <r>
      <t xml:space="preserve">Sponge Gourd
ತುಪ್ಪದ ಹೀರೆ
</t>
    </r>
    <r>
      <rPr>
        <sz val="12"/>
        <color indexed="8"/>
        <rFont val="Arial"/>
        <family val="2"/>
      </rPr>
      <t>10g/packet</t>
    </r>
  </si>
  <si>
    <t>V004</t>
  </si>
  <si>
    <t>V005</t>
  </si>
  <si>
    <t>V006</t>
  </si>
  <si>
    <t>V009</t>
  </si>
  <si>
    <t>V010</t>
  </si>
  <si>
    <t>V015</t>
  </si>
  <si>
    <t>V019</t>
  </si>
  <si>
    <t>V021</t>
  </si>
  <si>
    <t>V022</t>
  </si>
  <si>
    <t>V027</t>
  </si>
  <si>
    <t>V036</t>
  </si>
  <si>
    <t>V041</t>
  </si>
  <si>
    <t>V042</t>
  </si>
  <si>
    <t>V045</t>
  </si>
  <si>
    <t>V046</t>
  </si>
  <si>
    <t>V047</t>
  </si>
  <si>
    <t>V053</t>
  </si>
  <si>
    <t>V058</t>
  </si>
  <si>
    <t>V059</t>
  </si>
  <si>
    <t>V011</t>
  </si>
  <si>
    <t>Code</t>
  </si>
  <si>
    <t>V063</t>
  </si>
  <si>
    <r>
      <t xml:space="preserve">Bean, Yard Long Mix
ಅಂಗೀಕಸೆ
</t>
    </r>
    <r>
      <rPr>
        <sz val="12"/>
        <color indexed="8"/>
        <rFont val="Arial"/>
        <family val="2"/>
      </rPr>
      <t>10 g/packet</t>
    </r>
  </si>
  <si>
    <t>Contributory Amount @ ₹50/-</t>
  </si>
  <si>
    <r>
      <t xml:space="preserve">Bean, Lima
ಕಿಡ್ನಿ ಅವರೆ
</t>
    </r>
    <r>
      <rPr>
        <sz val="12"/>
        <color indexed="8"/>
        <rFont val="Arial"/>
        <family val="2"/>
      </rPr>
      <t>10 nos/packet</t>
    </r>
  </si>
  <si>
    <r>
      <t xml:space="preserve">Bean, Lima (Red)
ಬಾಜಿ ಅವರೆ
</t>
    </r>
    <r>
      <rPr>
        <sz val="12"/>
        <color indexed="8"/>
        <rFont val="Arial"/>
        <family val="2"/>
      </rPr>
      <t>10g/packet</t>
    </r>
  </si>
  <si>
    <r>
      <t xml:space="preserve">Brinjal, (Cholu – Handapatta)
ಹಂಡಪಟ್ಟ ಚೋಳುಬದನೆ
1 </t>
    </r>
    <r>
      <rPr>
        <sz val="12"/>
        <color indexed="8"/>
        <rFont val="Arial"/>
        <family val="2"/>
      </rPr>
      <t>g/packet</t>
    </r>
  </si>
  <si>
    <r>
      <t xml:space="preserve">Bean, Yard Long  (medium)
ಅಂಗೀಕಸೆ
</t>
    </r>
    <r>
      <rPr>
        <sz val="12"/>
        <color indexed="8"/>
        <rFont val="Arial"/>
        <family val="2"/>
      </rPr>
      <t>5g/packet</t>
    </r>
  </si>
  <si>
    <r>
      <t xml:space="preserve">Lady's Finger (Mix)
 ಬೆಂಡೆ
</t>
    </r>
    <r>
      <rPr>
        <sz val="12"/>
        <color indexed="8"/>
        <rFont val="Arial"/>
        <family val="2"/>
      </rPr>
      <t>5 g/packet</t>
    </r>
  </si>
  <si>
    <r>
      <t xml:space="preserve">Pumpkin Long (small)
ಉದ್ದ ಗೋವೆ
</t>
    </r>
    <r>
      <rPr>
        <sz val="12"/>
        <color indexed="8"/>
        <rFont val="Arial"/>
        <family val="2"/>
      </rPr>
      <t>20 seeds</t>
    </r>
  </si>
  <si>
    <r>
      <t xml:space="preserve">Lady's Finger (Mara)
ಮರ ಬೆಂಡೆ
</t>
    </r>
    <r>
      <rPr>
        <sz val="12"/>
        <color indexed="8"/>
        <rFont val="Arial"/>
        <family val="2"/>
      </rPr>
      <t>5 g/packet</t>
    </r>
  </si>
  <si>
    <r>
      <t xml:space="preserve">Balsam
ಸೋಣೆ   
</t>
    </r>
    <r>
      <rPr>
        <sz val="12"/>
        <color indexed="8"/>
        <rFont val="Arial"/>
        <family val="2"/>
      </rPr>
      <t>1 g/packet</t>
    </r>
  </si>
  <si>
    <r>
      <t xml:space="preserve">Bean, Sword (White)
ಕತ್ತಿ ಅವರೆ
</t>
    </r>
    <r>
      <rPr>
        <sz val="12"/>
        <color indexed="8"/>
        <rFont val="Arial"/>
        <family val="2"/>
      </rPr>
      <t>8nos/packet</t>
    </r>
  </si>
  <si>
    <r>
      <t xml:space="preserve">Brinjal (Cholu - Mix)
ಚೋಳು ಬದನೆ
</t>
    </r>
    <r>
      <rPr>
        <sz val="12"/>
        <color indexed="8"/>
        <rFont val="Arial"/>
        <family val="2"/>
      </rPr>
      <t>1 g/packet</t>
    </r>
  </si>
  <si>
    <r>
      <t xml:space="preserve">Brinjal (Hittalu)
ಹಿತ್ತಲ ಬದನೆ
</t>
    </r>
    <r>
      <rPr>
        <sz val="12"/>
        <color indexed="8"/>
        <rFont val="Arial"/>
        <family val="2"/>
      </rPr>
      <t>1 g/packet</t>
    </r>
  </si>
  <si>
    <r>
      <t xml:space="preserve">Brinjal (Mix)
ಬದನೆ 
</t>
    </r>
    <r>
      <rPr>
        <sz val="12"/>
        <color indexed="8"/>
        <rFont val="Arial"/>
        <family val="2"/>
      </rPr>
      <t>1 g/packet</t>
    </r>
  </si>
  <si>
    <r>
      <t xml:space="preserve">Chilli Hittalu
</t>
    </r>
    <r>
      <rPr>
        <sz val="20"/>
        <color indexed="8"/>
        <rFont val="Arial"/>
        <family val="2"/>
      </rPr>
      <t xml:space="preserve">
</t>
    </r>
    <r>
      <rPr>
        <sz val="20"/>
        <color indexed="8"/>
        <rFont val="Nudi Akshar-14"/>
      </rPr>
      <t>»vÀÛ®Ä ªÉÄt¸ÀÄ</t>
    </r>
    <r>
      <rPr>
        <sz val="16"/>
        <color indexed="8"/>
        <rFont val="Arial"/>
        <family val="2"/>
      </rPr>
      <t xml:space="preserve">
</t>
    </r>
    <r>
      <rPr>
        <sz val="12"/>
        <color indexed="8"/>
        <rFont val="Arial"/>
        <family val="2"/>
      </rPr>
      <t>1 g/packet</t>
    </r>
  </si>
  <si>
    <t>A: TOTAL</t>
  </si>
  <si>
    <t>B: SHIPPING &amp; HANDLING CHARGES</t>
  </si>
  <si>
    <t>C: GRAND TOTAL</t>
  </si>
  <si>
    <r>
      <rPr>
        <u/>
        <sz val="11"/>
        <color indexed="11"/>
        <rFont val="Arial"/>
        <family val="2"/>
      </rPr>
      <t>Email: malnadseedsavers@gmail.com</t>
    </r>
  </si>
  <si>
    <t>dd/mm/yyyy</t>
  </si>
  <si>
    <t>Your Contact and Shipping Address</t>
  </si>
  <si>
    <t>Please fill in contat &amp; shipping details on this sheet (all the yellow cells to the left). Please fill out seed requests in the sheet called "Seed List"</t>
  </si>
  <si>
    <t>Name</t>
  </si>
  <si>
    <t>Shipping Address With full PIN Code</t>
  </si>
  <si>
    <t>Contact Number</t>
  </si>
  <si>
    <t>Email Id</t>
  </si>
  <si>
    <t>Please fill in contact details above, and the number of seed packs required in the worksheet called "Seed List". At the end of this form, you will find the total amount (contribution towards seeds, and postage and handling charges). Please transfer this amount using the payment methods mentioned at the end of this form.</t>
  </si>
  <si>
    <t>Please note:</t>
  </si>
  <si>
    <t>*  Your request will be processed and shipped within seven working days of receiving your contribution</t>
  </si>
  <si>
    <t>*  Please fill the above form &amp; mail it to malnadseedsavers@gmail.com along with confirmation of payment</t>
  </si>
  <si>
    <r>
      <t xml:space="preserve">*  </t>
    </r>
    <r>
      <rPr>
        <sz val="12"/>
        <color indexed="8"/>
        <rFont val="Arial"/>
        <family val="2"/>
      </rPr>
      <t>Y</t>
    </r>
    <r>
      <rPr>
        <sz val="12"/>
        <color indexed="13"/>
        <rFont val="Arial"/>
        <family val="2"/>
      </rPr>
      <t>our request will be processed and shipped, once contribution amount + shipping is credited to our account.</t>
    </r>
  </si>
  <si>
    <t>*  Seeds are subject to availability</t>
  </si>
  <si>
    <t>*  We do not take any responsibility for damage during transit.</t>
  </si>
  <si>
    <r>
      <rPr>
        <sz val="12"/>
        <color indexed="13"/>
        <rFont val="Arial"/>
        <family val="2"/>
      </rPr>
      <t>*</t>
    </r>
    <r>
      <rPr>
        <sz val="12"/>
        <color indexed="8"/>
        <rFont val="Arial"/>
        <family val="2"/>
      </rPr>
      <t>  </t>
    </r>
    <r>
      <rPr>
        <sz val="12"/>
        <color indexed="13"/>
        <rFont val="Arial"/>
        <family val="2"/>
      </rPr>
      <t>No return and exchange policy.</t>
    </r>
  </si>
  <si>
    <t>*  Contributions to be made to Vanastree through one of the below: 
            Current A/C: 32387416579. State Bank of India: IFSC code - SBIN0000917; OR
            PayTM to +91-81238-00831</t>
  </si>
  <si>
    <r>
      <t>*  </t>
    </r>
    <r>
      <rPr>
        <i/>
        <sz val="12"/>
        <color indexed="13"/>
        <rFont val="Arial"/>
        <family val="2"/>
      </rPr>
      <t>Important:</t>
    </r>
    <r>
      <rPr>
        <sz val="12"/>
        <color indexed="13"/>
        <rFont val="Arial"/>
        <family val="2"/>
      </rPr>
      <t xml:space="preserve"> Seeds should be stored in a cool, dry and dark place. </t>
    </r>
  </si>
  <si>
    <t xml:space="preserve">A community seed saving initiative led by women forest home gardeners facilitated by </t>
  </si>
  <si>
    <t>vanastree.org</t>
  </si>
  <si>
    <t xml:space="preserve">
Ganesh Nilaya, Nityanand Road, Maratikoppa, Sirsi: 581402, Karnataka, India
</t>
  </si>
  <si>
    <t>Malnad seeds request form with code</t>
  </si>
  <si>
    <r>
      <t xml:space="preserve">*  </t>
    </r>
    <r>
      <rPr>
        <sz val="12"/>
        <color indexed="13"/>
        <rFont val="Arial"/>
        <family val="2"/>
      </rPr>
      <t>Contributory amount for each seed packet is ₹50/-.</t>
    </r>
  </si>
  <si>
    <r>
      <t xml:space="preserve">Butterfly Pea Mixed colors
ಶಂಖಪುಷ್ಪ
</t>
    </r>
    <r>
      <rPr>
        <sz val="12"/>
        <color indexed="8"/>
        <rFont val="Arial"/>
        <family val="2"/>
      </rPr>
      <t>3 g/packet</t>
    </r>
  </si>
  <si>
    <r>
      <t xml:space="preserve">Lady's Finger (Red)
 ಕೆಂಪು ಬೆಂಡೆ
</t>
    </r>
    <r>
      <rPr>
        <sz val="12"/>
        <color indexed="8"/>
        <rFont val="Arial"/>
        <family val="2"/>
      </rPr>
      <t>5 g/packet</t>
    </r>
  </si>
  <si>
    <r>
      <t xml:space="preserve">Bean (30 Day)
ತಿಂಗಳವರೆ
</t>
    </r>
    <r>
      <rPr>
        <sz val="12"/>
        <color indexed="8"/>
        <rFont val="Arial"/>
        <family val="2"/>
      </rPr>
      <t>25 nos/packet</t>
    </r>
  </si>
  <si>
    <t xml:space="preserve">             </t>
  </si>
  <si>
    <r>
      <t xml:space="preserve">Cherry Tomato (Cherry)
</t>
    </r>
    <r>
      <rPr>
        <sz val="20"/>
        <color indexed="8"/>
        <rFont val="Nudi Akshar-14"/>
      </rPr>
      <t>mÉÆªÉÄÃmÉÆ</t>
    </r>
    <r>
      <rPr>
        <sz val="16"/>
        <color indexed="8"/>
        <rFont val="Arial"/>
        <family val="2"/>
      </rPr>
      <t xml:space="preserve">
1</t>
    </r>
    <r>
      <rPr>
        <sz val="12"/>
        <color indexed="8"/>
        <rFont val="Arial"/>
        <family val="2"/>
      </rPr>
      <t>g/packet</t>
    </r>
  </si>
</sst>
</file>

<file path=xl/styles.xml><?xml version="1.0" encoding="utf-8"?>
<styleSheet xmlns="http://schemas.openxmlformats.org/spreadsheetml/2006/main">
  <numFmts count="2">
    <numFmt numFmtId="164" formatCode="#,##0&quot; &quot;;\(#,##0\)"/>
    <numFmt numFmtId="165" formatCode="[$₹-439]\ #,##0"/>
  </numFmts>
  <fonts count="22">
    <font>
      <sz val="11"/>
      <color indexed="8"/>
      <name val="Calibri"/>
    </font>
    <font>
      <b/>
      <sz val="19"/>
      <color indexed="8"/>
      <name val="Arial"/>
      <family val="2"/>
    </font>
    <font>
      <b/>
      <sz val="20"/>
      <color indexed="8"/>
      <name val="Arial"/>
      <family val="2"/>
    </font>
    <font>
      <b/>
      <sz val="16"/>
      <color indexed="8"/>
      <name val="Arial"/>
      <family val="2"/>
    </font>
    <font>
      <b/>
      <sz val="16"/>
      <color indexed="13"/>
      <name val="Arial"/>
      <family val="2"/>
    </font>
    <font>
      <sz val="16"/>
      <color indexed="8"/>
      <name val="Arial"/>
      <family val="2"/>
    </font>
    <font>
      <sz val="12"/>
      <color indexed="8"/>
      <name val="Arial"/>
      <family val="2"/>
    </font>
    <font>
      <sz val="12"/>
      <color indexed="13"/>
      <name val="Arial"/>
      <family val="2"/>
    </font>
    <font>
      <sz val="14"/>
      <color indexed="8"/>
      <name val="Arial"/>
      <family val="2"/>
    </font>
    <font>
      <sz val="12"/>
      <color rgb="FF000000"/>
      <name val="Arial"/>
      <family val="2"/>
    </font>
    <font>
      <sz val="20"/>
      <color indexed="8"/>
      <name val="Nudi Akshar-14"/>
    </font>
    <font>
      <sz val="12"/>
      <color indexed="13"/>
      <name val="Nudi Akshar-14"/>
    </font>
    <font>
      <sz val="20"/>
      <color indexed="8"/>
      <name val="Arial"/>
      <family val="2"/>
    </font>
    <font>
      <sz val="11"/>
      <color indexed="8"/>
      <name val="Arial"/>
      <family val="2"/>
    </font>
    <font>
      <sz val="11"/>
      <color indexed="8"/>
      <name val="Calibri"/>
      <family val="2"/>
    </font>
    <font>
      <u/>
      <sz val="11"/>
      <color indexed="11"/>
      <name val="Arial"/>
      <family val="2"/>
    </font>
    <font>
      <b/>
      <sz val="12"/>
      <color indexed="8"/>
      <name val="Arial"/>
      <family val="2"/>
    </font>
    <font>
      <i/>
      <sz val="18"/>
      <color indexed="8"/>
      <name val="Calibri"/>
      <family val="2"/>
    </font>
    <font>
      <i/>
      <sz val="12"/>
      <color rgb="FF0070C0"/>
      <name val="Arial"/>
      <family val="2"/>
    </font>
    <font>
      <sz val="14"/>
      <color rgb="FF0070C0"/>
      <name val="Arial"/>
      <family val="2"/>
    </font>
    <font>
      <i/>
      <sz val="12"/>
      <color indexed="13"/>
      <name val="Arial"/>
      <family val="2"/>
    </font>
    <font>
      <b/>
      <i/>
      <sz val="12"/>
      <color indexed="8"/>
      <name val="Arial"/>
      <family val="2"/>
    </font>
  </fonts>
  <fills count="8">
    <fill>
      <patternFill patternType="none"/>
    </fill>
    <fill>
      <patternFill patternType="gray125"/>
    </fill>
    <fill>
      <patternFill patternType="solid">
        <fgColor indexed="9"/>
        <bgColor auto="1"/>
      </patternFill>
    </fill>
    <fill>
      <patternFill patternType="solid">
        <fgColor indexed="12"/>
        <bgColor auto="1"/>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indexed="12"/>
        <bgColor indexed="64"/>
      </patternFill>
    </fill>
  </fills>
  <borders count="55">
    <border>
      <left/>
      <right/>
      <top/>
      <bottom/>
      <diagonal/>
    </border>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0070C0"/>
      </left>
      <right style="thin">
        <color rgb="FF0070C0"/>
      </right>
      <top style="thin">
        <color rgb="FF0070C0"/>
      </top>
      <bottom style="thin">
        <color rgb="FF0070C0"/>
      </bottom>
      <diagonal/>
    </border>
    <border>
      <left style="medium">
        <color indexed="64"/>
      </left>
      <right/>
      <top/>
      <bottom style="medium">
        <color indexed="64"/>
      </bottom>
      <diagonal/>
    </border>
    <border>
      <left/>
      <right/>
      <top/>
      <bottom style="medium">
        <color indexed="64"/>
      </bottom>
      <diagonal/>
    </border>
    <border>
      <left style="medium">
        <color auto="1"/>
      </left>
      <right style="thin">
        <color indexed="8"/>
      </right>
      <top style="medium">
        <color auto="1"/>
      </top>
      <bottom style="thin">
        <color indexed="8"/>
      </bottom>
      <diagonal/>
    </border>
    <border>
      <left style="thin">
        <color indexed="8"/>
      </left>
      <right style="thin">
        <color indexed="8"/>
      </right>
      <top style="medium">
        <color auto="1"/>
      </top>
      <bottom style="thin">
        <color indexed="8"/>
      </bottom>
      <diagonal/>
    </border>
    <border>
      <left style="thin">
        <color indexed="8"/>
      </left>
      <right style="medium">
        <color auto="1"/>
      </right>
      <top style="medium">
        <color auto="1"/>
      </top>
      <bottom style="thin">
        <color indexed="8"/>
      </bottom>
      <diagonal/>
    </border>
    <border>
      <left style="thin">
        <color indexed="64"/>
      </left>
      <right/>
      <top style="thin">
        <color indexed="64"/>
      </top>
      <bottom/>
      <diagonal/>
    </border>
    <border>
      <left/>
      <right/>
      <top style="thin">
        <color indexed="64"/>
      </top>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auto="1"/>
      </right>
      <top style="thin">
        <color indexed="8"/>
      </top>
      <bottom style="thin">
        <color indexed="8"/>
      </bottom>
      <diagonal/>
    </border>
    <border>
      <left style="thin">
        <color indexed="64"/>
      </left>
      <right/>
      <top/>
      <bottom/>
      <diagonal/>
    </border>
    <border>
      <left/>
      <right style="thin">
        <color indexed="64"/>
      </right>
      <top/>
      <bottom/>
      <diagonal/>
    </border>
    <border>
      <left style="medium">
        <color auto="1"/>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10"/>
      </right>
      <top/>
      <bottom/>
      <diagonal/>
    </border>
    <border>
      <left style="medium">
        <color indexed="64"/>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style="medium">
        <color indexed="64"/>
      </right>
      <top style="thin">
        <color rgb="FF0070C0"/>
      </top>
      <bottom style="thin">
        <color rgb="FF0070C0"/>
      </bottom>
      <diagonal/>
    </border>
    <border>
      <left/>
      <right style="medium">
        <color indexed="64"/>
      </right>
      <top/>
      <bottom style="medium">
        <color indexed="64"/>
      </bottom>
      <diagonal/>
    </border>
    <border>
      <left/>
      <right/>
      <top/>
      <bottom style="thin">
        <color indexed="10"/>
      </bottom>
      <diagonal/>
    </border>
    <border>
      <left/>
      <right style="thin">
        <color indexed="10"/>
      </right>
      <top/>
      <bottom style="thin">
        <color indexed="10"/>
      </bottom>
      <diagonal/>
    </border>
    <border>
      <left style="thin">
        <color rgb="FF0070C0"/>
      </left>
      <right style="thin">
        <color rgb="FF0070C0"/>
      </right>
      <top/>
      <bottom style="thin">
        <color rgb="FF0070C0"/>
      </bottom>
      <diagonal/>
    </border>
    <border>
      <left/>
      <right/>
      <top style="thin">
        <color indexed="64"/>
      </top>
      <bottom style="thin">
        <color indexed="64"/>
      </bottom>
      <diagonal/>
    </border>
  </borders>
  <cellStyleXfs count="2">
    <xf numFmtId="0" fontId="0" fillId="0" borderId="0" applyNumberFormat="0" applyFill="0" applyBorder="0" applyProtection="0"/>
    <xf numFmtId="0" fontId="14" fillId="0" borderId="1" applyNumberFormat="0" applyFill="0" applyBorder="0" applyProtection="0"/>
  </cellStyleXfs>
  <cellXfs count="128">
    <xf numFmtId="0" fontId="0" fillId="0" borderId="0" xfId="0"/>
    <xf numFmtId="0" fontId="0" fillId="0" borderId="0" xfId="0" applyNumberFormat="1"/>
    <xf numFmtId="0" fontId="0" fillId="0" borderId="0" xfId="0" applyNumberFormat="1" applyAlignment="1">
      <alignment horizontal="center"/>
    </xf>
    <xf numFmtId="0" fontId="9" fillId="0" borderId="0" xfId="0" applyFont="1" applyAlignment="1">
      <alignment vertical="center"/>
    </xf>
    <xf numFmtId="0" fontId="0" fillId="0" borderId="0" xfId="0" applyNumberFormat="1" applyAlignment="1">
      <alignment horizontal="left" vertical="center"/>
    </xf>
    <xf numFmtId="49" fontId="5" fillId="4" borderId="7" xfId="0" applyNumberFormat="1" applyFont="1" applyFill="1" applyBorder="1" applyAlignment="1">
      <alignment vertical="center" wrapText="1"/>
    </xf>
    <xf numFmtId="0" fontId="7" fillId="2" borderId="7" xfId="0" applyFont="1" applyFill="1" applyBorder="1" applyAlignment="1">
      <alignment vertical="center" wrapText="1"/>
    </xf>
    <xf numFmtId="49" fontId="7" fillId="2" borderId="7" xfId="0" applyNumberFormat="1" applyFont="1" applyFill="1" applyBorder="1" applyAlignment="1">
      <alignment vertical="center" wrapText="1"/>
    </xf>
    <xf numFmtId="49" fontId="6" fillId="2" borderId="7" xfId="0" applyNumberFormat="1" applyFont="1" applyFill="1" applyBorder="1" applyAlignment="1">
      <alignment vertical="center" wrapText="1"/>
    </xf>
    <xf numFmtId="0" fontId="5" fillId="2" borderId="8" xfId="0" applyNumberFormat="1" applyFont="1" applyFill="1" applyBorder="1" applyAlignment="1">
      <alignment horizontal="center" vertical="center"/>
    </xf>
    <xf numFmtId="49" fontId="5" fillId="4" borderId="9" xfId="0" applyNumberFormat="1" applyFont="1" applyFill="1" applyBorder="1" applyAlignment="1">
      <alignment vertical="center" wrapText="1"/>
    </xf>
    <xf numFmtId="0" fontId="7" fillId="2" borderId="9" xfId="0" applyFont="1" applyFill="1" applyBorder="1" applyAlignment="1">
      <alignment vertical="center" wrapText="1"/>
    </xf>
    <xf numFmtId="49" fontId="3" fillId="3" borderId="11" xfId="0" applyNumberFormat="1" applyFont="1" applyFill="1" applyBorder="1" applyAlignment="1">
      <alignment horizontal="center" vertical="center"/>
    </xf>
    <xf numFmtId="49" fontId="3" fillId="3" borderId="12" xfId="0" applyNumberFormat="1" applyFont="1" applyFill="1" applyBorder="1" applyAlignment="1">
      <alignment horizontal="center" vertical="center" wrapText="1"/>
    </xf>
    <xf numFmtId="0" fontId="3" fillId="3" borderId="13" xfId="0" applyNumberFormat="1" applyFont="1" applyFill="1" applyBorder="1" applyAlignment="1">
      <alignment horizontal="center" vertical="center" wrapText="1"/>
    </xf>
    <xf numFmtId="0" fontId="0" fillId="0" borderId="1" xfId="0" applyNumberFormat="1" applyBorder="1"/>
    <xf numFmtId="0" fontId="0" fillId="0" borderId="0" xfId="0" applyNumberFormat="1" applyAlignment="1">
      <alignment horizontal="center" vertical="center"/>
    </xf>
    <xf numFmtId="49" fontId="4" fillId="3" borderId="12" xfId="0" applyNumberFormat="1" applyFont="1" applyFill="1" applyBorder="1" applyAlignment="1">
      <alignment horizontal="center" vertical="center" wrapText="1"/>
    </xf>
    <xf numFmtId="164" fontId="8" fillId="2" borderId="9" xfId="0" applyNumberFormat="1" applyFont="1" applyFill="1" applyBorder="1" applyAlignment="1" applyProtection="1">
      <alignment horizontal="center" vertical="center" wrapText="1"/>
      <protection locked="0"/>
    </xf>
    <xf numFmtId="164" fontId="8" fillId="2" borderId="7" xfId="0" applyNumberFormat="1" applyFont="1" applyFill="1" applyBorder="1" applyAlignment="1" applyProtection="1">
      <alignment horizontal="center" vertical="center" wrapText="1"/>
      <protection locked="0"/>
    </xf>
    <xf numFmtId="164" fontId="6" fillId="2" borderId="7" xfId="0" applyNumberFormat="1" applyFont="1" applyFill="1" applyBorder="1" applyAlignment="1" applyProtection="1">
      <alignment horizontal="center" vertical="center" wrapText="1"/>
      <protection locked="0"/>
    </xf>
    <xf numFmtId="165" fontId="8" fillId="2" borderId="10" xfId="0" applyNumberFormat="1" applyFont="1" applyFill="1" applyBorder="1" applyAlignment="1">
      <alignment horizontal="center" vertical="center" wrapText="1"/>
    </xf>
    <xf numFmtId="49" fontId="5" fillId="4" borderId="17" xfId="0" applyNumberFormat="1" applyFont="1" applyFill="1" applyBorder="1" applyAlignment="1">
      <alignment vertical="center" wrapText="1"/>
    </xf>
    <xf numFmtId="49" fontId="7" fillId="2" borderId="17" xfId="0" applyNumberFormat="1" applyFont="1" applyFill="1" applyBorder="1" applyAlignment="1">
      <alignment vertical="center" wrapText="1"/>
    </xf>
    <xf numFmtId="164" fontId="6" fillId="2" borderId="17" xfId="0" applyNumberFormat="1" applyFont="1" applyFill="1" applyBorder="1" applyAlignment="1" applyProtection="1">
      <alignment horizontal="center" vertical="center" wrapText="1"/>
      <protection locked="0"/>
    </xf>
    <xf numFmtId="0" fontId="0" fillId="0" borderId="1" xfId="0" applyBorder="1"/>
    <xf numFmtId="49" fontId="3" fillId="3" borderId="19" xfId="0" applyNumberFormat="1" applyFont="1" applyFill="1" applyBorder="1" applyAlignment="1">
      <alignment horizontal="center" vertical="center"/>
    </xf>
    <xf numFmtId="0" fontId="5" fillId="2" borderId="20" xfId="0" applyNumberFormat="1" applyFont="1" applyFill="1" applyBorder="1" applyAlignment="1">
      <alignment horizontal="center" vertical="center"/>
    </xf>
    <xf numFmtId="0" fontId="5" fillId="2" borderId="18" xfId="0" applyNumberFormat="1" applyFont="1" applyFill="1" applyBorder="1" applyAlignment="1">
      <alignment horizontal="center" vertical="center"/>
    </xf>
    <xf numFmtId="0" fontId="5" fillId="2" borderId="21" xfId="0" applyNumberFormat="1" applyFont="1" applyFill="1" applyBorder="1" applyAlignment="1">
      <alignment horizontal="center" vertical="center"/>
    </xf>
    <xf numFmtId="49" fontId="11" fillId="2" borderId="7" xfId="0" applyNumberFormat="1" applyFont="1" applyFill="1" applyBorder="1" applyAlignment="1">
      <alignment vertical="center" wrapText="1"/>
    </xf>
    <xf numFmtId="0" fontId="0" fillId="0" borderId="1" xfId="0" applyNumberFormat="1" applyBorder="1" applyProtection="1"/>
    <xf numFmtId="0" fontId="6" fillId="2" borderId="22" xfId="0" applyNumberFormat="1" applyFont="1" applyFill="1" applyBorder="1" applyAlignment="1" applyProtection="1">
      <alignment horizontal="center" vertical="center" wrapText="1"/>
    </xf>
    <xf numFmtId="0" fontId="0" fillId="4" borderId="1" xfId="0" applyNumberFormat="1" applyFill="1" applyBorder="1" applyProtection="1"/>
    <xf numFmtId="0" fontId="0" fillId="4" borderId="1" xfId="0" applyFill="1" applyBorder="1" applyProtection="1"/>
    <xf numFmtId="0" fontId="0" fillId="0" borderId="1" xfId="0" applyBorder="1" applyProtection="1"/>
    <xf numFmtId="0" fontId="14" fillId="0" borderId="1" xfId="1" applyNumberFormat="1" applyProtection="1"/>
    <xf numFmtId="0" fontId="14" fillId="0" borderId="1" xfId="1" applyNumberFormat="1" applyAlignment="1" applyProtection="1">
      <alignment horizontal="center" vertical="center"/>
    </xf>
    <xf numFmtId="0" fontId="14" fillId="0" borderId="1" xfId="1" applyNumberFormat="1" applyAlignment="1" applyProtection="1">
      <alignment horizontal="center"/>
    </xf>
    <xf numFmtId="0" fontId="14" fillId="0" borderId="1" xfId="1" applyProtection="1"/>
    <xf numFmtId="0" fontId="14" fillId="0" borderId="1" xfId="1" applyNumberFormat="1" applyBorder="1" applyProtection="1"/>
    <xf numFmtId="0" fontId="6" fillId="5" borderId="1" xfId="1" applyFont="1" applyFill="1" applyBorder="1" applyAlignment="1" applyProtection="1">
      <alignment vertical="center"/>
    </xf>
    <xf numFmtId="0" fontId="6" fillId="5" borderId="1" xfId="1" applyFont="1" applyFill="1" applyBorder="1" applyAlignment="1" applyProtection="1">
      <alignment horizontal="center" vertical="center"/>
    </xf>
    <xf numFmtId="0" fontId="6" fillId="5" borderId="1" xfId="1" applyNumberFormat="1" applyFont="1" applyFill="1" applyBorder="1" applyAlignment="1" applyProtection="1">
      <alignment horizontal="center" vertical="center"/>
    </xf>
    <xf numFmtId="0" fontId="14" fillId="5" borderId="1" xfId="1" applyFill="1" applyBorder="1" applyAlignment="1" applyProtection="1">
      <alignment vertical="center"/>
    </xf>
    <xf numFmtId="0" fontId="14" fillId="5" borderId="1" xfId="1" applyFill="1" applyBorder="1" applyAlignment="1" applyProtection="1">
      <alignment horizontal="center" vertical="center"/>
    </xf>
    <xf numFmtId="0" fontId="14" fillId="5" borderId="45" xfId="1" applyNumberFormat="1" applyFill="1" applyBorder="1" applyAlignment="1" applyProtection="1">
      <alignment horizontal="center" vertical="center"/>
    </xf>
    <xf numFmtId="49" fontId="16" fillId="7" borderId="2" xfId="1" applyNumberFormat="1" applyFont="1" applyFill="1" applyBorder="1" applyAlignment="1" applyProtection="1">
      <alignment vertical="center"/>
    </xf>
    <xf numFmtId="0" fontId="6" fillId="7" borderId="3" xfId="1" applyFont="1" applyFill="1" applyBorder="1" applyAlignment="1" applyProtection="1">
      <alignment vertical="center"/>
    </xf>
    <xf numFmtId="0" fontId="6" fillId="7" borderId="3" xfId="1" applyFont="1" applyFill="1" applyBorder="1" applyAlignment="1" applyProtection="1">
      <alignment horizontal="center" vertical="center"/>
    </xf>
    <xf numFmtId="0" fontId="6" fillId="7" borderId="4" xfId="1" applyNumberFormat="1" applyFont="1" applyFill="1" applyBorder="1" applyAlignment="1" applyProtection="1">
      <alignment horizontal="center" vertical="center"/>
    </xf>
    <xf numFmtId="49" fontId="6" fillId="5" borderId="5" xfId="1" applyNumberFormat="1" applyFont="1" applyFill="1" applyBorder="1" applyAlignment="1" applyProtection="1">
      <alignment horizontal="left" vertical="center"/>
    </xf>
    <xf numFmtId="0" fontId="6" fillId="5" borderId="6" xfId="1" applyNumberFormat="1" applyFont="1" applyFill="1" applyBorder="1" applyAlignment="1" applyProtection="1">
      <alignment horizontal="center" vertical="center"/>
    </xf>
    <xf numFmtId="49" fontId="7" fillId="5" borderId="5" xfId="1" applyNumberFormat="1" applyFont="1" applyFill="1" applyBorder="1" applyAlignment="1" applyProtection="1">
      <alignment horizontal="left" vertical="center"/>
    </xf>
    <xf numFmtId="49" fontId="6" fillId="5" borderId="1" xfId="1" applyNumberFormat="1" applyFont="1" applyFill="1" applyBorder="1" applyAlignment="1" applyProtection="1">
      <alignment vertical="center"/>
    </xf>
    <xf numFmtId="0" fontId="6" fillId="5" borderId="49" xfId="1" applyNumberFormat="1" applyFont="1" applyFill="1" applyBorder="1" applyAlignment="1" applyProtection="1">
      <alignment horizontal="center" vertical="center" wrapText="1"/>
    </xf>
    <xf numFmtId="49" fontId="19" fillId="5" borderId="5" xfId="1" applyNumberFormat="1" applyFont="1" applyFill="1" applyBorder="1" applyAlignment="1" applyProtection="1">
      <alignment horizontal="left" vertical="center" wrapText="1"/>
    </xf>
    <xf numFmtId="49" fontId="19" fillId="5" borderId="1" xfId="1" applyNumberFormat="1" applyFont="1" applyFill="1" applyBorder="1" applyAlignment="1" applyProtection="1">
      <alignment horizontal="left" vertical="center" wrapText="1"/>
    </xf>
    <xf numFmtId="49" fontId="6" fillId="5" borderId="23" xfId="1" applyNumberFormat="1" applyFont="1" applyFill="1" applyBorder="1" applyAlignment="1" applyProtection="1">
      <alignment horizontal="left" vertical="center"/>
    </xf>
    <xf numFmtId="0" fontId="6" fillId="5" borderId="24" xfId="1" applyFont="1" applyFill="1" applyBorder="1" applyAlignment="1" applyProtection="1">
      <alignment vertical="center"/>
    </xf>
    <xf numFmtId="0" fontId="6" fillId="5" borderId="24" xfId="1" applyFont="1" applyFill="1" applyBorder="1" applyAlignment="1" applyProtection="1">
      <alignment horizontal="center" vertical="center"/>
    </xf>
    <xf numFmtId="0" fontId="6" fillId="5" borderId="50" xfId="1" applyNumberFormat="1" applyFont="1" applyFill="1" applyBorder="1" applyAlignment="1" applyProtection="1">
      <alignment horizontal="center" vertical="center"/>
    </xf>
    <xf numFmtId="49" fontId="21" fillId="5" borderId="4" xfId="1" applyNumberFormat="1" applyFont="1" applyFill="1" applyBorder="1" applyAlignment="1" applyProtection="1">
      <alignment vertical="center" wrapText="1"/>
    </xf>
    <xf numFmtId="49" fontId="21" fillId="5" borderId="6" xfId="1" applyNumberFormat="1" applyFont="1" applyFill="1" applyBorder="1" applyAlignment="1" applyProtection="1">
      <alignment vertical="center" wrapText="1"/>
    </xf>
    <xf numFmtId="0" fontId="6" fillId="5" borderId="45" xfId="1" applyNumberFormat="1" applyFont="1" applyFill="1" applyBorder="1" applyAlignment="1" applyProtection="1">
      <alignment horizontal="center" vertical="center"/>
    </xf>
    <xf numFmtId="0" fontId="6" fillId="5" borderId="51" xfId="1" applyFont="1" applyFill="1" applyBorder="1" applyAlignment="1" applyProtection="1">
      <alignment vertical="center"/>
    </xf>
    <xf numFmtId="0" fontId="6" fillId="5" borderId="51" xfId="1" applyFont="1" applyFill="1" applyBorder="1" applyAlignment="1" applyProtection="1">
      <alignment horizontal="center" vertical="center"/>
    </xf>
    <xf numFmtId="0" fontId="6" fillId="5" borderId="52" xfId="1" applyNumberFormat="1" applyFont="1" applyFill="1" applyBorder="1" applyAlignment="1" applyProtection="1">
      <alignment horizontal="center" vertical="center"/>
    </xf>
    <xf numFmtId="0" fontId="6" fillId="2" borderId="53" xfId="0" applyNumberFormat="1" applyFont="1" applyFill="1" applyBorder="1" applyAlignment="1" applyProtection="1">
      <alignment horizontal="center" vertical="center" wrapText="1"/>
    </xf>
    <xf numFmtId="0" fontId="0" fillId="0" borderId="54" xfId="0" applyNumberFormat="1" applyBorder="1"/>
    <xf numFmtId="0" fontId="0" fillId="0" borderId="54" xfId="0" applyBorder="1"/>
    <xf numFmtId="164" fontId="7" fillId="2" borderId="7" xfId="0" applyNumberFormat="1" applyFont="1" applyFill="1" applyBorder="1" applyAlignment="1" applyProtection="1">
      <alignment horizontal="center" vertical="center" wrapText="1"/>
      <protection locked="0"/>
    </xf>
    <xf numFmtId="49" fontId="2" fillId="2" borderId="16" xfId="0" applyNumberFormat="1" applyFont="1" applyFill="1" applyBorder="1" applyAlignment="1">
      <alignment horizontal="center" vertical="center"/>
    </xf>
    <xf numFmtId="49" fontId="2" fillId="2" borderId="14"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49" fontId="1" fillId="2" borderId="2" xfId="0" applyNumberFormat="1" applyFont="1" applyFill="1" applyBorder="1" applyAlignment="1">
      <alignment horizontal="center" vertical="center"/>
    </xf>
    <xf numFmtId="49" fontId="1" fillId="2" borderId="3" xfId="0" applyNumberFormat="1" applyFont="1" applyFill="1" applyBorder="1" applyAlignment="1">
      <alignment horizontal="center" vertical="center"/>
    </xf>
    <xf numFmtId="49" fontId="1" fillId="2" borderId="4" xfId="0" applyNumberFormat="1" applyFont="1" applyFill="1" applyBorder="1" applyAlignment="1">
      <alignment horizontal="center" vertical="center"/>
    </xf>
    <xf numFmtId="49" fontId="1" fillId="2" borderId="5"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2" borderId="6" xfId="0" applyNumberFormat="1" applyFont="1" applyFill="1" applyBorder="1" applyAlignment="1">
      <alignment horizontal="center" vertical="center"/>
    </xf>
    <xf numFmtId="0" fontId="17" fillId="6" borderId="28" xfId="1" applyNumberFormat="1" applyFont="1" applyFill="1" applyBorder="1" applyAlignment="1" applyProtection="1">
      <alignment horizontal="center" vertical="center" wrapText="1"/>
    </xf>
    <xf numFmtId="0" fontId="17" fillId="6" borderId="29" xfId="1" applyNumberFormat="1" applyFont="1" applyFill="1" applyBorder="1" applyAlignment="1" applyProtection="1">
      <alignment horizontal="center" vertical="center" wrapText="1"/>
    </xf>
    <xf numFmtId="0" fontId="17" fillId="6" borderId="21" xfId="1" applyNumberFormat="1" applyFont="1" applyFill="1" applyBorder="1" applyAlignment="1" applyProtection="1">
      <alignment horizontal="center" vertical="center" wrapText="1"/>
    </xf>
    <xf numFmtId="0" fontId="17" fillId="6" borderId="35" xfId="1" applyNumberFormat="1" applyFont="1" applyFill="1" applyBorder="1" applyAlignment="1" applyProtection="1">
      <alignment horizontal="center" vertical="center" wrapText="1"/>
    </xf>
    <xf numFmtId="0" fontId="17" fillId="6" borderId="1" xfId="1" applyNumberFormat="1" applyFont="1" applyFill="1" applyBorder="1" applyAlignment="1" applyProtection="1">
      <alignment horizontal="center" vertical="center" wrapText="1"/>
    </xf>
    <xf numFmtId="0" fontId="17" fillId="6" borderId="36" xfId="1" applyNumberFormat="1" applyFont="1" applyFill="1" applyBorder="1" applyAlignment="1" applyProtection="1">
      <alignment horizontal="center" vertical="center" wrapText="1"/>
    </xf>
    <xf numFmtId="0" fontId="17" fillId="6" borderId="43" xfId="1" applyNumberFormat="1" applyFont="1" applyFill="1" applyBorder="1" applyAlignment="1" applyProtection="1">
      <alignment horizontal="center" vertical="center" wrapText="1"/>
    </xf>
    <xf numFmtId="0" fontId="17" fillId="6" borderId="44" xfId="1" applyNumberFormat="1" applyFont="1" applyFill="1" applyBorder="1" applyAlignment="1" applyProtection="1">
      <alignment horizontal="center" vertical="center" wrapText="1"/>
    </xf>
    <xf numFmtId="0" fontId="17" fillId="6" borderId="20" xfId="1" applyNumberFormat="1" applyFont="1" applyFill="1" applyBorder="1" applyAlignment="1" applyProtection="1">
      <alignment horizontal="center" vertical="center" wrapText="1"/>
    </xf>
    <xf numFmtId="49" fontId="6" fillId="5" borderId="30" xfId="1" applyNumberFormat="1" applyFont="1" applyFill="1" applyBorder="1" applyAlignment="1" applyProtection="1">
      <alignment horizontal="left" vertical="center"/>
    </xf>
    <xf numFmtId="0" fontId="6" fillId="5" borderId="31" xfId="1" applyFont="1" applyFill="1" applyBorder="1" applyAlignment="1" applyProtection="1">
      <alignment horizontal="left" vertical="center"/>
    </xf>
    <xf numFmtId="0" fontId="16" fillId="6" borderId="32" xfId="1" applyFont="1" applyFill="1" applyBorder="1" applyAlignment="1" applyProtection="1">
      <alignment horizontal="center" vertical="center"/>
      <protection locked="0"/>
    </xf>
    <xf numFmtId="0" fontId="16" fillId="6" borderId="33" xfId="1" applyFont="1" applyFill="1" applyBorder="1" applyAlignment="1" applyProtection="1">
      <alignment horizontal="center" vertical="center"/>
      <protection locked="0"/>
    </xf>
    <xf numFmtId="0" fontId="16" fillId="6" borderId="34" xfId="1" applyFont="1" applyFill="1" applyBorder="1" applyAlignment="1" applyProtection="1">
      <alignment horizontal="center" vertical="center"/>
      <protection locked="0"/>
    </xf>
    <xf numFmtId="49" fontId="6" fillId="5" borderId="30" xfId="1" applyNumberFormat="1" applyFont="1" applyFill="1" applyBorder="1" applyAlignment="1" applyProtection="1">
      <alignment horizontal="left" vertical="center" wrapText="1"/>
    </xf>
    <xf numFmtId="0" fontId="6" fillId="5" borderId="31" xfId="1" applyFont="1" applyFill="1" applyBorder="1" applyAlignment="1" applyProtection="1">
      <alignment horizontal="left" vertical="center" wrapText="1"/>
    </xf>
    <xf numFmtId="0" fontId="6" fillId="5" borderId="30" xfId="1" applyFont="1" applyFill="1" applyBorder="1" applyAlignment="1" applyProtection="1">
      <alignment horizontal="left" vertical="center" wrapText="1"/>
    </xf>
    <xf numFmtId="49" fontId="6" fillId="5" borderId="37" xfId="1" applyNumberFormat="1" applyFont="1" applyFill="1" applyBorder="1" applyAlignment="1" applyProtection="1">
      <alignment horizontal="left" vertical="center"/>
    </xf>
    <xf numFmtId="0" fontId="6" fillId="5" borderId="38" xfId="1" applyFont="1" applyFill="1" applyBorder="1" applyAlignment="1" applyProtection="1">
      <alignment horizontal="left" vertical="center"/>
    </xf>
    <xf numFmtId="0" fontId="16" fillId="6" borderId="31" xfId="1" applyFont="1" applyFill="1" applyBorder="1" applyAlignment="1" applyProtection="1">
      <alignment horizontal="center" vertical="center"/>
      <protection locked="0"/>
    </xf>
    <xf numFmtId="0" fontId="16" fillId="6" borderId="39" xfId="1" applyFont="1" applyFill="1" applyBorder="1" applyAlignment="1" applyProtection="1">
      <alignment horizontal="center" vertical="center"/>
      <protection locked="0"/>
    </xf>
    <xf numFmtId="49" fontId="6" fillId="5" borderId="40" xfId="1" applyNumberFormat="1" applyFont="1" applyFill="1" applyBorder="1" applyAlignment="1" applyProtection="1">
      <alignment horizontal="left" vertical="center"/>
    </xf>
    <xf numFmtId="0" fontId="6" fillId="5" borderId="41" xfId="1" applyFont="1" applyFill="1" applyBorder="1" applyAlignment="1" applyProtection="1">
      <alignment horizontal="left" vertical="center"/>
    </xf>
    <xf numFmtId="0" fontId="16" fillId="6" borderId="41" xfId="1" applyFont="1" applyFill="1" applyBorder="1" applyAlignment="1" applyProtection="1">
      <alignment horizontal="center" vertical="center"/>
      <protection locked="0"/>
    </xf>
    <xf numFmtId="0" fontId="16" fillId="6" borderId="42" xfId="1" applyFont="1" applyFill="1" applyBorder="1" applyAlignment="1" applyProtection="1">
      <alignment horizontal="center" vertical="center"/>
      <protection locked="0"/>
    </xf>
    <xf numFmtId="49" fontId="1" fillId="5" borderId="2" xfId="1" applyNumberFormat="1" applyFont="1" applyFill="1" applyBorder="1" applyAlignment="1" applyProtection="1">
      <alignment horizontal="center" vertical="center"/>
    </xf>
    <xf numFmtId="49" fontId="1" fillId="5" borderId="3" xfId="1" applyNumberFormat="1" applyFont="1" applyFill="1" applyBorder="1" applyAlignment="1" applyProtection="1">
      <alignment horizontal="center" vertical="center"/>
    </xf>
    <xf numFmtId="49" fontId="1" fillId="5" borderId="4" xfId="1" applyNumberFormat="1" applyFont="1" applyFill="1" applyBorder="1" applyAlignment="1" applyProtection="1">
      <alignment horizontal="center" vertical="center"/>
    </xf>
    <xf numFmtId="49" fontId="1" fillId="5" borderId="5" xfId="1" applyNumberFormat="1" applyFont="1" applyFill="1" applyBorder="1" applyAlignment="1" applyProtection="1">
      <alignment horizontal="center" vertical="center"/>
    </xf>
    <xf numFmtId="49" fontId="1" fillId="5" borderId="1" xfId="1" applyNumberFormat="1" applyFont="1" applyFill="1" applyBorder="1" applyAlignment="1" applyProtection="1">
      <alignment horizontal="center" vertical="center"/>
    </xf>
    <xf numFmtId="49" fontId="1" fillId="5" borderId="6" xfId="1" applyNumberFormat="1" applyFont="1" applyFill="1" applyBorder="1" applyAlignment="1" applyProtection="1">
      <alignment horizontal="center" vertical="center"/>
    </xf>
    <xf numFmtId="49" fontId="13" fillId="5" borderId="23" xfId="1" applyNumberFormat="1" applyFont="1" applyFill="1" applyBorder="1" applyAlignment="1" applyProtection="1">
      <alignment horizontal="left" vertical="center"/>
    </xf>
    <xf numFmtId="0" fontId="13" fillId="5" borderId="24" xfId="1" applyFont="1" applyFill="1" applyBorder="1" applyAlignment="1" applyProtection="1">
      <alignment horizontal="left" vertical="center"/>
    </xf>
    <xf numFmtId="49" fontId="13" fillId="6" borderId="7" xfId="1" applyNumberFormat="1" applyFont="1" applyFill="1" applyBorder="1" applyAlignment="1" applyProtection="1">
      <alignment horizontal="center" vertical="center"/>
      <protection locked="0"/>
    </xf>
    <xf numFmtId="49" fontId="16" fillId="7" borderId="25" xfId="1" applyNumberFormat="1" applyFont="1" applyFill="1" applyBorder="1" applyAlignment="1" applyProtection="1">
      <alignment horizontal="center" vertical="center"/>
    </xf>
    <xf numFmtId="0" fontId="16" fillId="7" borderId="26" xfId="1" applyFont="1" applyFill="1" applyBorder="1" applyAlignment="1" applyProtection="1">
      <alignment horizontal="center" vertical="center"/>
    </xf>
    <xf numFmtId="0" fontId="16" fillId="7" borderId="27" xfId="1" applyFont="1" applyFill="1" applyBorder="1" applyAlignment="1" applyProtection="1">
      <alignment horizontal="center" vertical="center"/>
    </xf>
    <xf numFmtId="0" fontId="18" fillId="5" borderId="7" xfId="1" applyFont="1" applyFill="1" applyBorder="1" applyAlignment="1" applyProtection="1">
      <alignment horizontal="center" vertical="center" wrapText="1"/>
    </xf>
    <xf numFmtId="49" fontId="19" fillId="5" borderId="46" xfId="1" applyNumberFormat="1" applyFont="1" applyFill="1" applyBorder="1" applyAlignment="1" applyProtection="1">
      <alignment horizontal="left" vertical="center" wrapText="1"/>
    </xf>
    <xf numFmtId="49" fontId="19" fillId="5" borderId="47" xfId="1" applyNumberFormat="1" applyFont="1" applyFill="1" applyBorder="1" applyAlignment="1" applyProtection="1">
      <alignment horizontal="left" vertical="center" wrapText="1"/>
    </xf>
    <xf numFmtId="49" fontId="19" fillId="5" borderId="48" xfId="1" applyNumberFormat="1" applyFont="1" applyFill="1" applyBorder="1" applyAlignment="1" applyProtection="1">
      <alignment horizontal="left" vertical="center" wrapText="1"/>
    </xf>
    <xf numFmtId="49" fontId="21" fillId="5" borderId="1" xfId="1" applyNumberFormat="1" applyFont="1" applyFill="1" applyBorder="1" applyAlignment="1" applyProtection="1">
      <alignment horizontal="left" vertical="center" wrapText="1"/>
    </xf>
    <xf numFmtId="49" fontId="16" fillId="5" borderId="5" xfId="1" applyNumberFormat="1" applyFont="1" applyFill="1" applyBorder="1" applyProtection="1"/>
    <xf numFmtId="49" fontId="16" fillId="5" borderId="1" xfId="1" applyNumberFormat="1" applyFont="1" applyFill="1" applyBorder="1" applyProtection="1"/>
    <xf numFmtId="49" fontId="16" fillId="5" borderId="23" xfId="1" applyNumberFormat="1" applyFont="1" applyFill="1" applyBorder="1" applyAlignment="1" applyProtection="1">
      <alignment horizontal="left" vertical="center" wrapText="1"/>
    </xf>
    <xf numFmtId="0" fontId="16" fillId="5" borderId="24" xfId="1" applyFont="1" applyFill="1" applyBorder="1" applyAlignment="1" applyProtection="1">
      <alignment horizontal="left" vertical="center" wrapText="1"/>
    </xf>
  </cellXfs>
  <cellStyles count="2">
    <cellStyle name="Normal" xfId="0" builtinId="0"/>
    <cellStyle name="Normal 2" xfId="1"/>
  </cellStyles>
  <dxfs count="1">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0000FF"/>
      <rgbColor rgb="FFC2D69B"/>
      <rgbColor rgb="FF222222"/>
      <rgbColor rgb="FFFF0000"/>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xdr:from>
      <xdr:col>3</xdr:col>
      <xdr:colOff>581025</xdr:colOff>
      <xdr:row>5</xdr:row>
      <xdr:rowOff>133350</xdr:rowOff>
    </xdr:from>
    <xdr:to>
      <xdr:col>3</xdr:col>
      <xdr:colOff>1633166</xdr:colOff>
      <xdr:row>5</xdr:row>
      <xdr:rowOff>1413509</xdr:rowOff>
    </xdr:to>
    <xdr:pic>
      <xdr:nvPicPr>
        <xdr:cNvPr id="3" name="Picture 2" descr="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4381500" y="2124075"/>
          <a:ext cx="1052141" cy="1280159"/>
        </a:xfrm>
        <a:prstGeom prst="rect">
          <a:avLst/>
        </a:prstGeom>
        <a:ln w="12700" cap="flat">
          <a:noFill/>
          <a:miter lim="400000"/>
        </a:ln>
        <a:effectLst/>
      </xdr:spPr>
    </xdr:pic>
    <xdr:clientData/>
  </xdr:twoCellAnchor>
  <xdr:twoCellAnchor>
    <xdr:from>
      <xdr:col>3</xdr:col>
      <xdr:colOff>600075</xdr:colOff>
      <xdr:row>6</xdr:row>
      <xdr:rowOff>123825</xdr:rowOff>
    </xdr:from>
    <xdr:to>
      <xdr:col>3</xdr:col>
      <xdr:colOff>1607177</xdr:colOff>
      <xdr:row>6</xdr:row>
      <xdr:rowOff>1403984</xdr:rowOff>
    </xdr:to>
    <xdr:pic>
      <xdr:nvPicPr>
        <xdr:cNvPr id="4" name="Picture 3" descr="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4400550" y="3638550"/>
          <a:ext cx="1007102" cy="1280159"/>
        </a:xfrm>
        <a:prstGeom prst="rect">
          <a:avLst/>
        </a:prstGeom>
        <a:ln w="12700" cap="flat">
          <a:noFill/>
          <a:miter lim="400000"/>
        </a:ln>
        <a:effectLst/>
      </xdr:spPr>
    </xdr:pic>
    <xdr:clientData/>
  </xdr:twoCellAnchor>
  <xdr:twoCellAnchor>
    <xdr:from>
      <xdr:col>3</xdr:col>
      <xdr:colOff>561976</xdr:colOff>
      <xdr:row>7</xdr:row>
      <xdr:rowOff>161925</xdr:rowOff>
    </xdr:from>
    <xdr:to>
      <xdr:col>3</xdr:col>
      <xdr:colOff>1576503</xdr:colOff>
      <xdr:row>7</xdr:row>
      <xdr:rowOff>1442084</xdr:rowOff>
    </xdr:to>
    <xdr:pic>
      <xdr:nvPicPr>
        <xdr:cNvPr id="6" name="Picture 5" descr="Picture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stretch>
          <a:fillRect/>
        </a:stretch>
      </xdr:blipFill>
      <xdr:spPr>
        <a:xfrm>
          <a:off x="4362451" y="6724650"/>
          <a:ext cx="1014527" cy="1280159"/>
        </a:xfrm>
        <a:prstGeom prst="rect">
          <a:avLst/>
        </a:prstGeom>
        <a:ln w="12700" cap="flat">
          <a:noFill/>
          <a:miter lim="400000"/>
        </a:ln>
        <a:effectLst/>
      </xdr:spPr>
    </xdr:pic>
    <xdr:clientData/>
  </xdr:twoCellAnchor>
  <xdr:twoCellAnchor>
    <xdr:from>
      <xdr:col>3</xdr:col>
      <xdr:colOff>523875</xdr:colOff>
      <xdr:row>14</xdr:row>
      <xdr:rowOff>142875</xdr:rowOff>
    </xdr:from>
    <xdr:to>
      <xdr:col>3</xdr:col>
      <xdr:colOff>1535200</xdr:colOff>
      <xdr:row>14</xdr:row>
      <xdr:rowOff>1423034</xdr:rowOff>
    </xdr:to>
    <xdr:pic>
      <xdr:nvPicPr>
        <xdr:cNvPr id="9" name="Picture 8" descr="Picture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stretch>
          <a:fillRect/>
        </a:stretch>
      </xdr:blipFill>
      <xdr:spPr>
        <a:xfrm>
          <a:off x="4657725" y="20593050"/>
          <a:ext cx="1011325" cy="1280159"/>
        </a:xfrm>
        <a:prstGeom prst="rect">
          <a:avLst/>
        </a:prstGeom>
        <a:ln w="12700" cap="flat">
          <a:noFill/>
          <a:miter lim="400000"/>
        </a:ln>
        <a:effectLst/>
      </xdr:spPr>
    </xdr:pic>
    <xdr:clientData/>
  </xdr:twoCellAnchor>
  <xdr:twoCellAnchor>
    <xdr:from>
      <xdr:col>3</xdr:col>
      <xdr:colOff>533401</xdr:colOff>
      <xdr:row>8</xdr:row>
      <xdr:rowOff>123825</xdr:rowOff>
    </xdr:from>
    <xdr:to>
      <xdr:col>3</xdr:col>
      <xdr:colOff>1553026</xdr:colOff>
      <xdr:row>8</xdr:row>
      <xdr:rowOff>1403985</xdr:rowOff>
    </xdr:to>
    <xdr:pic>
      <xdr:nvPicPr>
        <xdr:cNvPr id="10" name="Picture 9" descr="Picture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stretch>
          <a:fillRect/>
        </a:stretch>
      </xdr:blipFill>
      <xdr:spPr>
        <a:xfrm>
          <a:off x="4333876" y="11258550"/>
          <a:ext cx="1019625" cy="1280160"/>
        </a:xfrm>
        <a:prstGeom prst="rect">
          <a:avLst/>
        </a:prstGeom>
        <a:ln w="12700" cap="flat">
          <a:noFill/>
          <a:miter lim="400000"/>
        </a:ln>
        <a:effectLst/>
      </xdr:spPr>
    </xdr:pic>
    <xdr:clientData/>
  </xdr:twoCellAnchor>
  <xdr:twoCellAnchor>
    <xdr:from>
      <xdr:col>3</xdr:col>
      <xdr:colOff>533400</xdr:colOff>
      <xdr:row>12</xdr:row>
      <xdr:rowOff>123825</xdr:rowOff>
    </xdr:from>
    <xdr:to>
      <xdr:col>3</xdr:col>
      <xdr:colOff>1438754</xdr:colOff>
      <xdr:row>12</xdr:row>
      <xdr:rowOff>1403985</xdr:rowOff>
    </xdr:to>
    <xdr:pic>
      <xdr:nvPicPr>
        <xdr:cNvPr id="12" name="Picture 13" descr="Picture 13">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6" cstate="print"/>
        <a:stretch>
          <a:fillRect/>
        </a:stretch>
      </xdr:blipFill>
      <xdr:spPr>
        <a:xfrm>
          <a:off x="4876800" y="17354550"/>
          <a:ext cx="905355" cy="1280161"/>
        </a:xfrm>
        <a:prstGeom prst="rect">
          <a:avLst/>
        </a:prstGeom>
        <a:ln w="12700" cap="flat">
          <a:noFill/>
          <a:miter lim="400000"/>
        </a:ln>
        <a:effectLst/>
      </xdr:spPr>
    </xdr:pic>
    <xdr:clientData/>
  </xdr:twoCellAnchor>
  <xdr:twoCellAnchor>
    <xdr:from>
      <xdr:col>3</xdr:col>
      <xdr:colOff>523875</xdr:colOff>
      <xdr:row>10</xdr:row>
      <xdr:rowOff>123825</xdr:rowOff>
    </xdr:from>
    <xdr:to>
      <xdr:col>3</xdr:col>
      <xdr:colOff>1533938</xdr:colOff>
      <xdr:row>10</xdr:row>
      <xdr:rowOff>1403985</xdr:rowOff>
    </xdr:to>
    <xdr:pic>
      <xdr:nvPicPr>
        <xdr:cNvPr id="13" name="Picture 14" descr="Picture 14">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7" cstate="print"/>
        <a:stretch>
          <a:fillRect/>
        </a:stretch>
      </xdr:blipFill>
      <xdr:spPr>
        <a:xfrm>
          <a:off x="4324350" y="12782550"/>
          <a:ext cx="1010063" cy="1280160"/>
        </a:xfrm>
        <a:prstGeom prst="rect">
          <a:avLst/>
        </a:prstGeom>
        <a:ln w="12700" cap="flat">
          <a:noFill/>
          <a:miter lim="400000"/>
        </a:ln>
        <a:effectLst/>
      </xdr:spPr>
    </xdr:pic>
    <xdr:clientData/>
  </xdr:twoCellAnchor>
  <xdr:twoCellAnchor>
    <xdr:from>
      <xdr:col>3</xdr:col>
      <xdr:colOff>457201</xdr:colOff>
      <xdr:row>13</xdr:row>
      <xdr:rowOff>114300</xdr:rowOff>
    </xdr:from>
    <xdr:to>
      <xdr:col>3</xdr:col>
      <xdr:colOff>1471728</xdr:colOff>
      <xdr:row>13</xdr:row>
      <xdr:rowOff>1394460</xdr:rowOff>
    </xdr:to>
    <xdr:pic>
      <xdr:nvPicPr>
        <xdr:cNvPr id="14" name="Picture 15" descr="Picture 15">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8" cstate="print"/>
        <a:stretch>
          <a:fillRect/>
        </a:stretch>
      </xdr:blipFill>
      <xdr:spPr>
        <a:xfrm>
          <a:off x="4800601" y="21917025"/>
          <a:ext cx="1014527" cy="1280161"/>
        </a:xfrm>
        <a:prstGeom prst="rect">
          <a:avLst/>
        </a:prstGeom>
        <a:ln w="12700" cap="flat">
          <a:noFill/>
          <a:miter lim="400000"/>
        </a:ln>
        <a:effectLst/>
      </xdr:spPr>
    </xdr:pic>
    <xdr:clientData/>
  </xdr:twoCellAnchor>
  <xdr:twoCellAnchor>
    <xdr:from>
      <xdr:col>3</xdr:col>
      <xdr:colOff>523875</xdr:colOff>
      <xdr:row>16</xdr:row>
      <xdr:rowOff>142875</xdr:rowOff>
    </xdr:from>
    <xdr:to>
      <xdr:col>3</xdr:col>
      <xdr:colOff>1544129</xdr:colOff>
      <xdr:row>16</xdr:row>
      <xdr:rowOff>1423035</xdr:rowOff>
    </xdr:to>
    <xdr:pic>
      <xdr:nvPicPr>
        <xdr:cNvPr id="15" name="Picture 16" descr="Picture 16">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9" cstate="print"/>
        <a:stretch>
          <a:fillRect/>
        </a:stretch>
      </xdr:blipFill>
      <xdr:spPr>
        <a:xfrm>
          <a:off x="4324350" y="26517600"/>
          <a:ext cx="1020254" cy="1280160"/>
        </a:xfrm>
        <a:prstGeom prst="rect">
          <a:avLst/>
        </a:prstGeom>
        <a:ln w="12700" cap="flat">
          <a:noFill/>
          <a:miter lim="400000"/>
        </a:ln>
        <a:effectLst/>
      </xdr:spPr>
    </xdr:pic>
    <xdr:clientData/>
  </xdr:twoCellAnchor>
  <xdr:twoCellAnchor>
    <xdr:from>
      <xdr:col>3</xdr:col>
      <xdr:colOff>552450</xdr:colOff>
      <xdr:row>20</xdr:row>
      <xdr:rowOff>114300</xdr:rowOff>
    </xdr:from>
    <xdr:to>
      <xdr:col>3</xdr:col>
      <xdr:colOff>1450454</xdr:colOff>
      <xdr:row>20</xdr:row>
      <xdr:rowOff>1394460</xdr:rowOff>
    </xdr:to>
    <xdr:pic>
      <xdr:nvPicPr>
        <xdr:cNvPr id="17" name="Picture 18" descr="Picture 18">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10" cstate="print"/>
        <a:stretch>
          <a:fillRect/>
        </a:stretch>
      </xdr:blipFill>
      <xdr:spPr>
        <a:xfrm>
          <a:off x="4352925" y="44777025"/>
          <a:ext cx="898004" cy="1280160"/>
        </a:xfrm>
        <a:prstGeom prst="rect">
          <a:avLst/>
        </a:prstGeom>
        <a:ln w="12700" cap="flat">
          <a:noFill/>
          <a:miter lim="400000"/>
        </a:ln>
        <a:effectLst/>
      </xdr:spPr>
    </xdr:pic>
    <xdr:clientData/>
  </xdr:twoCellAnchor>
  <xdr:twoCellAnchor>
    <xdr:from>
      <xdr:col>3</xdr:col>
      <xdr:colOff>552451</xdr:colOff>
      <xdr:row>21</xdr:row>
      <xdr:rowOff>123825</xdr:rowOff>
    </xdr:from>
    <xdr:to>
      <xdr:col>3</xdr:col>
      <xdr:colOff>1570137</xdr:colOff>
      <xdr:row>21</xdr:row>
      <xdr:rowOff>1403985</xdr:rowOff>
    </xdr:to>
    <xdr:pic>
      <xdr:nvPicPr>
        <xdr:cNvPr id="20" name="Picture 22" descr="Picture 22">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11" cstate="print"/>
        <a:stretch>
          <a:fillRect/>
        </a:stretch>
      </xdr:blipFill>
      <xdr:spPr>
        <a:xfrm>
          <a:off x="4352926" y="52406550"/>
          <a:ext cx="1017686" cy="1280160"/>
        </a:xfrm>
        <a:prstGeom prst="rect">
          <a:avLst/>
        </a:prstGeom>
        <a:ln w="12700" cap="flat">
          <a:noFill/>
          <a:miter lim="400000"/>
        </a:ln>
        <a:effectLst/>
      </xdr:spPr>
    </xdr:pic>
    <xdr:clientData/>
  </xdr:twoCellAnchor>
  <xdr:twoCellAnchor>
    <xdr:from>
      <xdr:col>3</xdr:col>
      <xdr:colOff>561976</xdr:colOff>
      <xdr:row>23</xdr:row>
      <xdr:rowOff>133350</xdr:rowOff>
    </xdr:from>
    <xdr:to>
      <xdr:col>3</xdr:col>
      <xdr:colOff>1580284</xdr:colOff>
      <xdr:row>23</xdr:row>
      <xdr:rowOff>1413510</xdr:rowOff>
    </xdr:to>
    <xdr:pic>
      <xdr:nvPicPr>
        <xdr:cNvPr id="21" name="Picture 23" descr="Picture 23">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12" cstate="print"/>
        <a:stretch>
          <a:fillRect/>
        </a:stretch>
      </xdr:blipFill>
      <xdr:spPr>
        <a:xfrm>
          <a:off x="4362451" y="53940075"/>
          <a:ext cx="1018308" cy="1280160"/>
        </a:xfrm>
        <a:prstGeom prst="rect">
          <a:avLst/>
        </a:prstGeom>
        <a:ln w="12700" cap="flat">
          <a:noFill/>
          <a:miter lim="400000"/>
        </a:ln>
        <a:effectLst/>
      </xdr:spPr>
    </xdr:pic>
    <xdr:clientData/>
  </xdr:twoCellAnchor>
  <xdr:twoCellAnchor>
    <xdr:from>
      <xdr:col>3</xdr:col>
      <xdr:colOff>561976</xdr:colOff>
      <xdr:row>31</xdr:row>
      <xdr:rowOff>133350</xdr:rowOff>
    </xdr:from>
    <xdr:to>
      <xdr:col>3</xdr:col>
      <xdr:colOff>1579662</xdr:colOff>
      <xdr:row>31</xdr:row>
      <xdr:rowOff>1413507</xdr:rowOff>
    </xdr:to>
    <xdr:pic>
      <xdr:nvPicPr>
        <xdr:cNvPr id="25" name="Picture 27" descr="Picture 27">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13" cstate="print"/>
        <a:stretch>
          <a:fillRect/>
        </a:stretch>
      </xdr:blipFill>
      <xdr:spPr>
        <a:xfrm>
          <a:off x="4362451" y="70704075"/>
          <a:ext cx="1017686" cy="1280157"/>
        </a:xfrm>
        <a:prstGeom prst="rect">
          <a:avLst/>
        </a:prstGeom>
        <a:ln w="12700" cap="flat">
          <a:noFill/>
          <a:miter lim="400000"/>
        </a:ln>
        <a:effectLst/>
      </xdr:spPr>
    </xdr:pic>
    <xdr:clientData/>
  </xdr:twoCellAnchor>
  <xdr:twoCellAnchor>
    <xdr:from>
      <xdr:col>3</xdr:col>
      <xdr:colOff>561976</xdr:colOff>
      <xdr:row>33</xdr:row>
      <xdr:rowOff>152400</xdr:rowOff>
    </xdr:from>
    <xdr:to>
      <xdr:col>3</xdr:col>
      <xdr:colOff>1577109</xdr:colOff>
      <xdr:row>33</xdr:row>
      <xdr:rowOff>1432557</xdr:rowOff>
    </xdr:to>
    <xdr:pic>
      <xdr:nvPicPr>
        <xdr:cNvPr id="27" name="Picture 29" descr="Picture 29">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14" cstate="print"/>
        <a:stretch>
          <a:fillRect/>
        </a:stretch>
      </xdr:blipFill>
      <xdr:spPr>
        <a:xfrm>
          <a:off x="4362451" y="73771125"/>
          <a:ext cx="1015133" cy="1280157"/>
        </a:xfrm>
        <a:prstGeom prst="rect">
          <a:avLst/>
        </a:prstGeom>
        <a:ln w="12700" cap="flat">
          <a:noFill/>
          <a:miter lim="400000"/>
        </a:ln>
        <a:effectLst/>
      </xdr:spPr>
    </xdr:pic>
    <xdr:clientData/>
  </xdr:twoCellAnchor>
  <xdr:twoCellAnchor>
    <xdr:from>
      <xdr:col>3</xdr:col>
      <xdr:colOff>561975</xdr:colOff>
      <xdr:row>19</xdr:row>
      <xdr:rowOff>114300</xdr:rowOff>
    </xdr:from>
    <xdr:to>
      <xdr:col>3</xdr:col>
      <xdr:colOff>1578383</xdr:colOff>
      <xdr:row>19</xdr:row>
      <xdr:rowOff>1394460</xdr:rowOff>
    </xdr:to>
    <xdr:pic>
      <xdr:nvPicPr>
        <xdr:cNvPr id="31" name="Picture 12" descr="Picture 12">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15" cstate="print"/>
        <a:stretch>
          <a:fillRect/>
        </a:stretch>
      </xdr:blipFill>
      <xdr:spPr>
        <a:xfrm>
          <a:off x="4362450" y="37157025"/>
          <a:ext cx="1016408" cy="1280160"/>
        </a:xfrm>
        <a:prstGeom prst="rect">
          <a:avLst/>
        </a:prstGeom>
        <a:ln w="12700" cap="flat">
          <a:noFill/>
          <a:miter lim="400000"/>
        </a:ln>
        <a:effectLst/>
      </xdr:spPr>
    </xdr:pic>
    <xdr:clientData/>
  </xdr:twoCellAnchor>
  <xdr:twoCellAnchor>
    <xdr:from>
      <xdr:col>3</xdr:col>
      <xdr:colOff>523875</xdr:colOff>
      <xdr:row>24</xdr:row>
      <xdr:rowOff>114300</xdr:rowOff>
    </xdr:from>
    <xdr:to>
      <xdr:col>3</xdr:col>
      <xdr:colOff>1536057</xdr:colOff>
      <xdr:row>24</xdr:row>
      <xdr:rowOff>1394460</xdr:rowOff>
    </xdr:to>
    <xdr:pic>
      <xdr:nvPicPr>
        <xdr:cNvPr id="33" name="Picture 33" descr="Picture 33">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16" cstate="print"/>
        <a:stretch>
          <a:fillRect/>
        </a:stretch>
      </xdr:blipFill>
      <xdr:spPr>
        <a:xfrm>
          <a:off x="4867275" y="43253025"/>
          <a:ext cx="1012183" cy="1280161"/>
        </a:xfrm>
        <a:prstGeom prst="rect">
          <a:avLst/>
        </a:prstGeom>
        <a:ln w="12700" cap="flat">
          <a:noFill/>
          <a:miter lim="400000"/>
        </a:ln>
        <a:effectLst/>
      </xdr:spPr>
    </xdr:pic>
    <xdr:clientData/>
  </xdr:twoCellAnchor>
  <xdr:twoCellAnchor>
    <xdr:from>
      <xdr:col>3</xdr:col>
      <xdr:colOff>542925</xdr:colOff>
      <xdr:row>25</xdr:row>
      <xdr:rowOff>85725</xdr:rowOff>
    </xdr:from>
    <xdr:to>
      <xdr:col>3</xdr:col>
      <xdr:colOff>1557725</xdr:colOff>
      <xdr:row>25</xdr:row>
      <xdr:rowOff>1365885</xdr:rowOff>
    </xdr:to>
    <xdr:pic>
      <xdr:nvPicPr>
        <xdr:cNvPr id="34" name="Picture 34" descr="Picture 34">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17" cstate="print"/>
        <a:stretch>
          <a:fillRect/>
        </a:stretch>
      </xdr:blipFill>
      <xdr:spPr>
        <a:xfrm>
          <a:off x="4343400" y="58464450"/>
          <a:ext cx="1014800" cy="1280160"/>
        </a:xfrm>
        <a:prstGeom prst="rect">
          <a:avLst/>
        </a:prstGeom>
        <a:ln w="12700" cap="flat">
          <a:noFill/>
          <a:miter lim="400000"/>
        </a:ln>
        <a:effectLst/>
      </xdr:spPr>
    </xdr:pic>
    <xdr:clientData/>
  </xdr:twoCellAnchor>
  <xdr:twoCellAnchor editAs="oneCell">
    <xdr:from>
      <xdr:col>3</xdr:col>
      <xdr:colOff>533400</xdr:colOff>
      <xdr:row>17</xdr:row>
      <xdr:rowOff>114300</xdr:rowOff>
    </xdr:from>
    <xdr:to>
      <xdr:col>3</xdr:col>
      <xdr:colOff>1525312</xdr:colOff>
      <xdr:row>17</xdr:row>
      <xdr:rowOff>1394460</xdr:rowOff>
    </xdr:to>
    <xdr:pic>
      <xdr:nvPicPr>
        <xdr:cNvPr id="37" name="Picture 36">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18" cstate="print"/>
        <a:stretch>
          <a:fillRect/>
        </a:stretch>
      </xdr:blipFill>
      <xdr:spPr>
        <a:xfrm>
          <a:off x="4333875" y="32585025"/>
          <a:ext cx="991912" cy="1280160"/>
        </a:xfrm>
        <a:prstGeom prst="rect">
          <a:avLst/>
        </a:prstGeom>
      </xdr:spPr>
    </xdr:pic>
    <xdr:clientData/>
  </xdr:twoCellAnchor>
  <xdr:twoCellAnchor editAs="oneCell">
    <xdr:from>
      <xdr:col>3</xdr:col>
      <xdr:colOff>552451</xdr:colOff>
      <xdr:row>26</xdr:row>
      <xdr:rowOff>114300</xdr:rowOff>
    </xdr:from>
    <xdr:to>
      <xdr:col>3</xdr:col>
      <xdr:colOff>1560296</xdr:colOff>
      <xdr:row>26</xdr:row>
      <xdr:rowOff>1394460</xdr:rowOff>
    </xdr:to>
    <xdr:pic>
      <xdr:nvPicPr>
        <xdr:cNvPr id="38" name="Picture 37">
          <a:extLst>
            <a:ext uri="{FF2B5EF4-FFF2-40B4-BE49-F238E27FC236}">
              <a16:creationId xmlns="" xmlns:a16="http://schemas.microsoft.com/office/drawing/2014/main" id="{00000000-0008-0000-0000-000026000000}"/>
            </a:ext>
          </a:extLst>
        </xdr:cNvPr>
        <xdr:cNvPicPr>
          <a:picLocks noChangeAspect="1"/>
        </xdr:cNvPicPr>
      </xdr:nvPicPr>
      <xdr:blipFill>
        <a:blip xmlns:r="http://schemas.openxmlformats.org/officeDocument/2006/relationships" r:embed="rId19" cstate="print"/>
        <a:stretch>
          <a:fillRect/>
        </a:stretch>
      </xdr:blipFill>
      <xdr:spPr>
        <a:xfrm>
          <a:off x="4352926" y="61541025"/>
          <a:ext cx="1007845" cy="1280160"/>
        </a:xfrm>
        <a:prstGeom prst="rect">
          <a:avLst/>
        </a:prstGeom>
      </xdr:spPr>
    </xdr:pic>
    <xdr:clientData/>
  </xdr:twoCellAnchor>
  <xdr:twoCellAnchor editAs="oneCell">
    <xdr:from>
      <xdr:col>3</xdr:col>
      <xdr:colOff>552451</xdr:colOff>
      <xdr:row>27</xdr:row>
      <xdr:rowOff>123825</xdr:rowOff>
    </xdr:from>
    <xdr:to>
      <xdr:col>3</xdr:col>
      <xdr:colOff>1564736</xdr:colOff>
      <xdr:row>27</xdr:row>
      <xdr:rowOff>1403985</xdr:rowOff>
    </xdr:to>
    <xdr:pic>
      <xdr:nvPicPr>
        <xdr:cNvPr id="39" name="Picture 38">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20" cstate="print"/>
        <a:stretch>
          <a:fillRect/>
        </a:stretch>
      </xdr:blipFill>
      <xdr:spPr>
        <a:xfrm>
          <a:off x="4686301" y="48006000"/>
          <a:ext cx="1012285" cy="1280160"/>
        </a:xfrm>
        <a:prstGeom prst="rect">
          <a:avLst/>
        </a:prstGeom>
      </xdr:spPr>
    </xdr:pic>
    <xdr:clientData/>
  </xdr:twoCellAnchor>
  <xdr:twoCellAnchor>
    <xdr:from>
      <xdr:col>3</xdr:col>
      <xdr:colOff>504825</xdr:colOff>
      <xdr:row>11</xdr:row>
      <xdr:rowOff>142875</xdr:rowOff>
    </xdr:from>
    <xdr:to>
      <xdr:col>3</xdr:col>
      <xdr:colOff>1514888</xdr:colOff>
      <xdr:row>11</xdr:row>
      <xdr:rowOff>1423035</xdr:rowOff>
    </xdr:to>
    <xdr:pic>
      <xdr:nvPicPr>
        <xdr:cNvPr id="41" name="Picture 14" descr="Picture 14">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7" cstate="print"/>
        <a:stretch>
          <a:fillRect/>
        </a:stretch>
      </xdr:blipFill>
      <xdr:spPr>
        <a:xfrm>
          <a:off x="4305300" y="14325600"/>
          <a:ext cx="1010063" cy="1280160"/>
        </a:xfrm>
        <a:prstGeom prst="rect">
          <a:avLst/>
        </a:prstGeom>
        <a:ln w="12700" cap="flat">
          <a:noFill/>
          <a:miter lim="400000"/>
        </a:ln>
        <a:effectLst/>
      </xdr:spPr>
    </xdr:pic>
    <xdr:clientData/>
  </xdr:twoCellAnchor>
  <xdr:twoCellAnchor>
    <xdr:from>
      <xdr:col>3</xdr:col>
      <xdr:colOff>552450</xdr:colOff>
      <xdr:row>34</xdr:row>
      <xdr:rowOff>133350</xdr:rowOff>
    </xdr:from>
    <xdr:to>
      <xdr:col>3</xdr:col>
      <xdr:colOff>1572704</xdr:colOff>
      <xdr:row>34</xdr:row>
      <xdr:rowOff>1413507</xdr:rowOff>
    </xdr:to>
    <xdr:pic>
      <xdr:nvPicPr>
        <xdr:cNvPr id="49" name="Picture 32" descr="Picture 32">
          <a:extLst>
            <a:ext uri="{FF2B5EF4-FFF2-40B4-BE49-F238E27FC236}">
              <a16:creationId xmlns="" xmlns:a16="http://schemas.microsoft.com/office/drawing/2014/main" id="{00000000-0008-0000-0000-000031000000}"/>
            </a:ext>
          </a:extLst>
        </xdr:cNvPr>
        <xdr:cNvPicPr>
          <a:picLocks noChangeAspect="1"/>
        </xdr:cNvPicPr>
      </xdr:nvPicPr>
      <xdr:blipFill>
        <a:blip xmlns:r="http://schemas.openxmlformats.org/officeDocument/2006/relationships" r:embed="rId21" cstate="print"/>
        <a:stretch>
          <a:fillRect/>
        </a:stretch>
      </xdr:blipFill>
      <xdr:spPr>
        <a:xfrm>
          <a:off x="4686300" y="58683525"/>
          <a:ext cx="1020254" cy="1280157"/>
        </a:xfrm>
        <a:prstGeom prst="rect">
          <a:avLst/>
        </a:prstGeom>
        <a:ln w="12700" cap="flat">
          <a:noFill/>
          <a:miter lim="400000"/>
        </a:ln>
        <a:effectLst/>
      </xdr:spPr>
    </xdr:pic>
    <xdr:clientData/>
  </xdr:twoCellAnchor>
  <xdr:twoCellAnchor>
    <xdr:from>
      <xdr:col>3</xdr:col>
      <xdr:colOff>542925</xdr:colOff>
      <xdr:row>18</xdr:row>
      <xdr:rowOff>104775</xdr:rowOff>
    </xdr:from>
    <xdr:to>
      <xdr:col>3</xdr:col>
      <xdr:colOff>1555887</xdr:colOff>
      <xdr:row>18</xdr:row>
      <xdr:rowOff>1384935</xdr:rowOff>
    </xdr:to>
    <xdr:pic>
      <xdr:nvPicPr>
        <xdr:cNvPr id="51" name="Picture 35" descr="Picture 35">
          <a:extLst>
            <a:ext uri="{FF2B5EF4-FFF2-40B4-BE49-F238E27FC236}">
              <a16:creationId xmlns="" xmlns:a16="http://schemas.microsoft.com/office/drawing/2014/main" id="{00000000-0008-0000-0000-000033000000}"/>
            </a:ext>
          </a:extLst>
        </xdr:cNvPr>
        <xdr:cNvPicPr>
          <a:picLocks noChangeAspect="1"/>
        </xdr:cNvPicPr>
      </xdr:nvPicPr>
      <xdr:blipFill>
        <a:blip xmlns:r="http://schemas.openxmlformats.org/officeDocument/2006/relationships" r:embed="rId22" cstate="print"/>
        <a:stretch>
          <a:fillRect/>
        </a:stretch>
      </xdr:blipFill>
      <xdr:spPr>
        <a:xfrm>
          <a:off x="4676775" y="38842950"/>
          <a:ext cx="1012962" cy="1280160"/>
        </a:xfrm>
        <a:prstGeom prst="rect">
          <a:avLst/>
        </a:prstGeom>
        <a:ln w="12700" cap="flat">
          <a:noFill/>
          <a:miter lim="400000"/>
        </a:ln>
        <a:effectLst/>
      </xdr:spPr>
    </xdr:pic>
    <xdr:clientData/>
  </xdr:twoCellAnchor>
  <xdr:twoCellAnchor editAs="oneCell">
    <xdr:from>
      <xdr:col>3</xdr:col>
      <xdr:colOff>552449</xdr:colOff>
      <xdr:row>35</xdr:row>
      <xdr:rowOff>95250</xdr:rowOff>
    </xdr:from>
    <xdr:to>
      <xdr:col>3</xdr:col>
      <xdr:colOff>1590674</xdr:colOff>
      <xdr:row>35</xdr:row>
      <xdr:rowOff>1400175</xdr:rowOff>
    </xdr:to>
    <xdr:pic>
      <xdr:nvPicPr>
        <xdr:cNvPr id="40" name="Picture 39" descr="G:\SSN\Label 1\20210304_111939.png">
          <a:extLst>
            <a:ext uri="{FF2B5EF4-FFF2-40B4-BE49-F238E27FC236}">
              <a16:creationId xmlns="" xmlns:a16="http://schemas.microsoft.com/office/drawing/2014/main" id="{00000000-0008-0000-0000-000028000000}"/>
            </a:ext>
          </a:extLst>
        </xdr:cNvPr>
        <xdr:cNvPicPr/>
      </xdr:nvPicPr>
      <xdr:blipFill>
        <a:blip xmlns:r="http://schemas.openxmlformats.org/officeDocument/2006/relationships" r:embed="rId23" cstate="print"/>
        <a:srcRect/>
        <a:stretch>
          <a:fillRect/>
        </a:stretch>
      </xdr:blipFill>
      <xdr:spPr bwMode="auto">
        <a:xfrm>
          <a:off x="4686299" y="60169425"/>
          <a:ext cx="1038225" cy="1304925"/>
        </a:xfrm>
        <a:prstGeom prst="rect">
          <a:avLst/>
        </a:prstGeom>
        <a:noFill/>
        <a:ln w="9525">
          <a:noFill/>
          <a:miter lim="800000"/>
          <a:headEnd/>
          <a:tailEnd/>
        </a:ln>
      </xdr:spPr>
    </xdr:pic>
    <xdr:clientData/>
  </xdr:twoCellAnchor>
  <xdr:twoCellAnchor editAs="oneCell">
    <xdr:from>
      <xdr:col>3</xdr:col>
      <xdr:colOff>485775</xdr:colOff>
      <xdr:row>22</xdr:row>
      <xdr:rowOff>76200</xdr:rowOff>
    </xdr:from>
    <xdr:to>
      <xdr:col>3</xdr:col>
      <xdr:colOff>1581150</xdr:colOff>
      <xdr:row>22</xdr:row>
      <xdr:rowOff>1447800</xdr:rowOff>
    </xdr:to>
    <xdr:pic>
      <xdr:nvPicPr>
        <xdr:cNvPr id="46" name="Picture 45" descr="C:\Users\DELL\Desktop\Lable Photos\Screenshot_20200909-104016.png">
          <a:extLst>
            <a:ext uri="{FF2B5EF4-FFF2-40B4-BE49-F238E27FC236}">
              <a16:creationId xmlns="" xmlns:a16="http://schemas.microsoft.com/office/drawing/2014/main" id="{00000000-0008-0000-0000-00002E000000}"/>
            </a:ext>
          </a:extLst>
        </xdr:cNvPr>
        <xdr:cNvPicPr/>
      </xdr:nvPicPr>
      <xdr:blipFill>
        <a:blip xmlns:r="http://schemas.openxmlformats.org/officeDocument/2006/relationships" r:embed="rId24" cstate="print"/>
        <a:srcRect/>
        <a:stretch>
          <a:fillRect/>
        </a:stretch>
      </xdr:blipFill>
      <xdr:spPr bwMode="auto">
        <a:xfrm>
          <a:off x="4619625" y="35766375"/>
          <a:ext cx="1095375" cy="1371600"/>
        </a:xfrm>
        <a:prstGeom prst="rect">
          <a:avLst/>
        </a:prstGeom>
        <a:noFill/>
        <a:ln w="9525">
          <a:noFill/>
          <a:miter lim="800000"/>
          <a:headEnd/>
          <a:tailEnd/>
        </a:ln>
      </xdr:spPr>
    </xdr:pic>
    <xdr:clientData/>
  </xdr:twoCellAnchor>
  <xdr:twoCellAnchor editAs="oneCell">
    <xdr:from>
      <xdr:col>3</xdr:col>
      <xdr:colOff>523875</xdr:colOff>
      <xdr:row>28</xdr:row>
      <xdr:rowOff>104776</xdr:rowOff>
    </xdr:from>
    <xdr:to>
      <xdr:col>3</xdr:col>
      <xdr:colOff>1504950</xdr:colOff>
      <xdr:row>28</xdr:row>
      <xdr:rowOff>1381125</xdr:rowOff>
    </xdr:to>
    <xdr:pic>
      <xdr:nvPicPr>
        <xdr:cNvPr id="47" name="Picture 46" descr="C:\Users\DELL\Desktop\Lable Photos\20230804_184357.png">
          <a:extLst>
            <a:ext uri="{FF2B5EF4-FFF2-40B4-BE49-F238E27FC236}">
              <a16:creationId xmlns="" xmlns:a16="http://schemas.microsoft.com/office/drawing/2014/main" id="{00000000-0008-0000-0000-00002F000000}"/>
            </a:ext>
          </a:extLst>
        </xdr:cNvPr>
        <xdr:cNvPicPr/>
      </xdr:nvPicPr>
      <xdr:blipFill>
        <a:blip xmlns:r="http://schemas.openxmlformats.org/officeDocument/2006/relationships" r:embed="rId25" cstate="print"/>
        <a:srcRect/>
        <a:stretch>
          <a:fillRect/>
        </a:stretch>
      </xdr:blipFill>
      <xdr:spPr bwMode="auto">
        <a:xfrm>
          <a:off x="4657725" y="44938951"/>
          <a:ext cx="981075" cy="1276349"/>
        </a:xfrm>
        <a:prstGeom prst="rect">
          <a:avLst/>
        </a:prstGeom>
        <a:noFill/>
        <a:ln w="9525">
          <a:noFill/>
          <a:miter lim="800000"/>
          <a:headEnd/>
          <a:tailEnd/>
        </a:ln>
      </xdr:spPr>
    </xdr:pic>
    <xdr:clientData/>
  </xdr:twoCellAnchor>
  <xdr:twoCellAnchor editAs="oneCell">
    <xdr:from>
      <xdr:col>3</xdr:col>
      <xdr:colOff>542923</xdr:colOff>
      <xdr:row>32</xdr:row>
      <xdr:rowOff>85726</xdr:rowOff>
    </xdr:from>
    <xdr:to>
      <xdr:col>3</xdr:col>
      <xdr:colOff>1581148</xdr:colOff>
      <xdr:row>32</xdr:row>
      <xdr:rowOff>1304925</xdr:rowOff>
    </xdr:to>
    <xdr:pic>
      <xdr:nvPicPr>
        <xdr:cNvPr id="53" name="Picture 52" descr="D:\SEED BANK\Photos\Vanastree Photos\vegetable photos\Pumpkin small, Shantala Vatemakki.jpg">
          <a:extLst>
            <a:ext uri="{FF2B5EF4-FFF2-40B4-BE49-F238E27FC236}">
              <a16:creationId xmlns="" xmlns:a16="http://schemas.microsoft.com/office/drawing/2014/main" id="{00000000-0008-0000-0000-000035000000}"/>
            </a:ext>
          </a:extLst>
        </xdr:cNvPr>
        <xdr:cNvPicPr/>
      </xdr:nvPicPr>
      <xdr:blipFill>
        <a:blip xmlns:r="http://schemas.openxmlformats.org/officeDocument/2006/relationships" r:embed="rId26" cstate="print"/>
        <a:srcRect t="13856" r="3779" b="8333"/>
        <a:stretch>
          <a:fillRect/>
        </a:stretch>
      </xdr:blipFill>
      <xdr:spPr bwMode="auto">
        <a:xfrm rot="5400000">
          <a:off x="4586286" y="52630388"/>
          <a:ext cx="1219199" cy="1038225"/>
        </a:xfrm>
        <a:prstGeom prst="rect">
          <a:avLst/>
        </a:prstGeom>
        <a:noFill/>
        <a:ln w="9525">
          <a:noFill/>
          <a:miter lim="800000"/>
          <a:headEnd/>
          <a:tailEnd/>
        </a:ln>
      </xdr:spPr>
    </xdr:pic>
    <xdr:clientData/>
  </xdr:twoCellAnchor>
  <xdr:twoCellAnchor>
    <xdr:from>
      <xdr:col>3</xdr:col>
      <xdr:colOff>523875</xdr:colOff>
      <xdr:row>15</xdr:row>
      <xdr:rowOff>142875</xdr:rowOff>
    </xdr:from>
    <xdr:to>
      <xdr:col>3</xdr:col>
      <xdr:colOff>1535200</xdr:colOff>
      <xdr:row>15</xdr:row>
      <xdr:rowOff>1423034</xdr:rowOff>
    </xdr:to>
    <xdr:pic>
      <xdr:nvPicPr>
        <xdr:cNvPr id="50" name="Picture 49" descr="Picture 8">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4" cstate="print"/>
        <a:stretch>
          <a:fillRect/>
        </a:stretch>
      </xdr:blipFill>
      <xdr:spPr>
        <a:xfrm>
          <a:off x="4657725" y="66217800"/>
          <a:ext cx="1011325" cy="1280159"/>
        </a:xfrm>
        <a:prstGeom prst="rect">
          <a:avLst/>
        </a:prstGeom>
        <a:ln w="12700" cap="flat">
          <a:noFill/>
          <a:miter lim="400000"/>
        </a:ln>
        <a:effectLst/>
      </xdr:spPr>
    </xdr:pic>
    <xdr:clientData/>
  </xdr:twoCellAnchor>
  <xdr:twoCellAnchor>
    <xdr:from>
      <xdr:col>3</xdr:col>
      <xdr:colOff>552451</xdr:colOff>
      <xdr:row>9</xdr:row>
      <xdr:rowOff>152400</xdr:rowOff>
    </xdr:from>
    <xdr:to>
      <xdr:col>3</xdr:col>
      <xdr:colOff>1575292</xdr:colOff>
      <xdr:row>9</xdr:row>
      <xdr:rowOff>1432559</xdr:rowOff>
    </xdr:to>
    <xdr:pic>
      <xdr:nvPicPr>
        <xdr:cNvPr id="52" name="Picture 51" descr="Picture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7" cstate="print">
          <a:extLst/>
        </a:blip>
        <a:stretch>
          <a:fillRect/>
        </a:stretch>
      </xdr:blipFill>
      <xdr:spPr>
        <a:xfrm>
          <a:off x="3810001" y="10620375"/>
          <a:ext cx="1022841" cy="1280159"/>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533009</xdr:colOff>
      <xdr:row>26</xdr:row>
      <xdr:rowOff>343291</xdr:rowOff>
    </xdr:from>
    <xdr:to>
      <xdr:col>0</xdr:col>
      <xdr:colOff>560441</xdr:colOff>
      <xdr:row>26</xdr:row>
      <xdr:rowOff>370723</xdr:rowOff>
    </xdr:to>
    <xdr:sp macro="" textlink="" fLocksText="0">
      <xdr:nvSpPr>
        <xdr:cNvPr id="2" name="Oval 1">
          <a:extLst>
            <a:ext uri="{FF2B5EF4-FFF2-40B4-BE49-F238E27FC236}">
              <a16:creationId xmlns="" xmlns:a16="http://schemas.microsoft.com/office/drawing/2014/main" id="{00000000-0008-0000-0100-000002000000}"/>
            </a:ext>
          </a:extLst>
        </xdr:cNvPr>
        <xdr:cNvSpPr/>
      </xdr:nvSpPr>
      <xdr:spPr>
        <a:xfrm>
          <a:off x="533009" y="6401191"/>
          <a:ext cx="27432" cy="27432"/>
        </a:xfrm>
        <a:prstGeom prst="ellipse">
          <a:avLst/>
        </a:prstGeom>
        <a:solidFill>
          <a:srgbClr val="0070C0"/>
        </a:solidFill>
        <a:ln w="25400" cap="flat">
          <a:solidFill>
            <a:srgbClr val="0070C0"/>
          </a:solidFill>
          <a:prstDash val="solid"/>
          <a:round/>
        </a:ln>
        <a:sp3d/>
      </xdr:spPr>
      <xdr:style>
        <a:lnRef idx="0">
          <a:srgbClr val="000000"/>
        </a:lnRef>
        <a:fillRef idx="0">
          <a:srgbClr val="000000"/>
        </a:fillRef>
        <a:effectRef idx="0">
          <a:srgbClr val="000000"/>
        </a:effectRef>
        <a:fontRef idx="none">
          <a:schemeClr val="tx1"/>
        </a:fontRef>
      </xdr:style>
      <xdr:txBody>
        <a:bodyPr vertOverflow="clip" horzOverflow="clip" vert="horz" wrap="square" lIns="45719" tIns="45719" rIns="45719" bIns="45719" anchor="t">
          <a:spAutoFit/>
        </a:bodyPr>
        <a:lstStyle/>
        <a:p>
          <a:pPr marL="0" marR="0" indent="0" algn="l" defTabSz="914400" rtl="0" fontAlgn="auto" latinLnBrk="0" hangingPunct="0">
            <a:lnSpc>
              <a:spcPct val="100000"/>
            </a:lnSpc>
            <a:spcBef>
              <a:spcPts val="0"/>
            </a:spcBef>
            <a:spcAft>
              <a:spcPts val="0"/>
            </a:spcAft>
            <a:buClrTx/>
            <a:buSzTx/>
            <a:buFontTx/>
            <a:buNone/>
          </a:pPr>
          <a:endParaRPr lang="en-US" sz="1100" b="0" i="0" u="none" spc="0" baseline="0">
            <a:ln>
              <a:noFill/>
            </a:ln>
            <a:solidFill>
              <a:srgbClr val="000000"/>
            </a:solidFill>
            <a:latin typeface="Calibri"/>
            <a:ea typeface="Calibri"/>
            <a:cs typeface="Calibri"/>
            <a:sym typeface="Calibri"/>
          </a:endParaRPr>
        </a:p>
      </xdr:txBody>
    </xdr:sp>
    <xdr:clientData/>
  </xdr:twoCellAnchor>
  <xdr:twoCellAnchor>
    <xdr:from>
      <xdr:col>0</xdr:col>
      <xdr:colOff>506913</xdr:colOff>
      <xdr:row>26</xdr:row>
      <xdr:rowOff>804276</xdr:rowOff>
    </xdr:from>
    <xdr:to>
      <xdr:col>0</xdr:col>
      <xdr:colOff>534345</xdr:colOff>
      <xdr:row>26</xdr:row>
      <xdr:rowOff>831708</xdr:rowOff>
    </xdr:to>
    <xdr:sp macro="" textlink="" fLocksText="0">
      <xdr:nvSpPr>
        <xdr:cNvPr id="3" name="Oval 2">
          <a:extLst>
            <a:ext uri="{FF2B5EF4-FFF2-40B4-BE49-F238E27FC236}">
              <a16:creationId xmlns="" xmlns:a16="http://schemas.microsoft.com/office/drawing/2014/main" id="{00000000-0008-0000-0100-000003000000}"/>
            </a:ext>
          </a:extLst>
        </xdr:cNvPr>
        <xdr:cNvSpPr/>
      </xdr:nvSpPr>
      <xdr:spPr>
        <a:xfrm>
          <a:off x="506913" y="6862176"/>
          <a:ext cx="27432" cy="27432"/>
        </a:xfrm>
        <a:prstGeom prst="ellipse">
          <a:avLst/>
        </a:prstGeom>
        <a:solidFill>
          <a:srgbClr val="0070C0"/>
        </a:solidFill>
        <a:ln w="25400" cap="flat">
          <a:solidFill>
            <a:srgbClr val="0070C0"/>
          </a:solidFill>
          <a:prstDash val="solid"/>
          <a:round/>
        </a:ln>
        <a:sp3d/>
      </xdr:spPr>
      <xdr:style>
        <a:lnRef idx="0">
          <a:srgbClr val="000000"/>
        </a:lnRef>
        <a:fillRef idx="0">
          <a:srgbClr val="000000"/>
        </a:fillRef>
        <a:effectRef idx="0">
          <a:srgbClr val="000000"/>
        </a:effectRef>
        <a:fontRef idx="none">
          <a:schemeClr val="tx1"/>
        </a:fontRef>
      </xdr:style>
      <xdr:txBody>
        <a:bodyPr vertOverflow="clip" horzOverflow="clip" vert="horz" wrap="square" lIns="45719" tIns="45719" rIns="45719" bIns="45719" anchor="t">
          <a:spAutoFit/>
        </a:bodyPr>
        <a:lstStyle/>
        <a:p>
          <a:pPr marL="0" marR="0" indent="0" algn="l" defTabSz="914400" rtl="0" fontAlgn="auto" latinLnBrk="0" hangingPunct="0">
            <a:lnSpc>
              <a:spcPct val="100000"/>
            </a:lnSpc>
            <a:spcBef>
              <a:spcPts val="0"/>
            </a:spcBef>
            <a:spcAft>
              <a:spcPts val="0"/>
            </a:spcAft>
            <a:buClrTx/>
            <a:buSzTx/>
            <a:buFontTx/>
            <a:buNone/>
          </a:pPr>
          <a:endParaRPr lang="en-US" sz="1100" b="0" i="0" u="none" spc="0" baseline="0">
            <a:ln>
              <a:noFill/>
            </a:ln>
            <a:solidFill>
              <a:srgbClr val="000000"/>
            </a:solidFill>
            <a:latin typeface="Calibri"/>
            <a:ea typeface="Calibri"/>
            <a:cs typeface="Calibri"/>
            <a:sym typeface="Calibri"/>
          </a:endParaRPr>
        </a:p>
      </xdr:txBody>
    </xdr:sp>
    <xdr:clientData/>
  </xdr:twoCellAnchor>
  <xdr:twoCellAnchor editAs="oneCell">
    <xdr:from>
      <xdr:col>4</xdr:col>
      <xdr:colOff>315241</xdr:colOff>
      <xdr:row>29</xdr:row>
      <xdr:rowOff>114300</xdr:rowOff>
    </xdr:from>
    <xdr:to>
      <xdr:col>4</xdr:col>
      <xdr:colOff>611168</xdr:colOff>
      <xdr:row>31</xdr:row>
      <xdr:rowOff>81534</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6744616" y="7743825"/>
          <a:ext cx="915052" cy="357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tkri/Downloads/Desk%20top%20Fr%2021-4-2020/New%20folder/2022-23%20Contributory%20forms/J..Vanastree%20Seed%20request%20form%20-%20July%20-22%20-%20Copy.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ipping Details"/>
      <sheetName val="Seed List"/>
      <sheetName val="Price List"/>
    </sheetNames>
    <sheetDataSet>
      <sheetData sheetId="0"/>
      <sheetData sheetId="1">
        <row r="34">
          <cell r="D34" t="str">
            <v>Minimum seed contribution amount excluding shipping &amp; handling charges is Rs 500</v>
          </cell>
        </row>
      </sheetData>
      <sheetData sheetId="2"/>
    </sheetDataSet>
  </externalBook>
</externalLink>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malnadseedsavers@gmail.com" TargetMode="External"/></Relationships>
</file>

<file path=xl/worksheets/sheet1.xml><?xml version="1.0" encoding="utf-8"?>
<worksheet xmlns="http://schemas.openxmlformats.org/spreadsheetml/2006/main" xmlns:r="http://schemas.openxmlformats.org/officeDocument/2006/relationships">
  <dimension ref="A1:IV39"/>
  <sheetViews>
    <sheetView showGridLines="0" tabSelected="1" topLeftCell="A35" workbookViewId="0">
      <selection activeCell="B35" sqref="B35"/>
    </sheetView>
  </sheetViews>
  <sheetFormatPr defaultColWidth="9.140625" defaultRowHeight="15" customHeight="1"/>
  <cols>
    <col min="1" max="2" width="13.140625" style="1" customWidth="1"/>
    <col min="3" max="3" width="35.7109375" style="1" customWidth="1"/>
    <col min="4" max="4" width="31.140625" style="1" customWidth="1"/>
    <col min="5" max="5" width="16.42578125" style="16" customWidth="1"/>
    <col min="6" max="6" width="22.85546875" style="2" customWidth="1"/>
    <col min="7" max="256" width="9.140625" style="1" customWidth="1"/>
  </cols>
  <sheetData>
    <row r="1" spans="1:256" ht="15" customHeight="1" thickBot="1"/>
    <row r="2" spans="1:256" ht="35.1" customHeight="1">
      <c r="A2" s="76" t="s">
        <v>19</v>
      </c>
      <c r="B2" s="77"/>
      <c r="C2" s="77"/>
      <c r="D2" s="77"/>
      <c r="E2" s="77"/>
      <c r="F2" s="78"/>
    </row>
    <row r="3" spans="1:256" ht="35.1" customHeight="1" thickBot="1">
      <c r="A3" s="79" t="s">
        <v>20</v>
      </c>
      <c r="B3" s="80"/>
      <c r="C3" s="80"/>
      <c r="D3" s="80"/>
      <c r="E3" s="80"/>
      <c r="F3" s="81"/>
    </row>
    <row r="4" spans="1:256" ht="21.75" customHeight="1" thickBot="1">
      <c r="A4" s="72" t="s">
        <v>96</v>
      </c>
      <c r="B4" s="73"/>
      <c r="C4" s="74"/>
      <c r="D4" s="74"/>
      <c r="E4" s="74"/>
      <c r="F4" s="75"/>
      <c r="G4" s="15"/>
    </row>
    <row r="5" spans="1:256" ht="64.5" customHeight="1" thickBot="1">
      <c r="A5" s="12" t="s">
        <v>18</v>
      </c>
      <c r="B5" s="26" t="s">
        <v>55</v>
      </c>
      <c r="C5" s="13" t="s">
        <v>21</v>
      </c>
      <c r="D5" s="13" t="s">
        <v>0</v>
      </c>
      <c r="E5" s="17"/>
      <c r="F5" s="14" t="s">
        <v>58</v>
      </c>
    </row>
    <row r="6" spans="1:256" ht="120" customHeight="1">
      <c r="A6" s="9">
        <v>1</v>
      </c>
      <c r="B6" s="27" t="s">
        <v>22</v>
      </c>
      <c r="C6" s="10" t="s">
        <v>12</v>
      </c>
      <c r="D6" s="11"/>
      <c r="E6" s="18"/>
      <c r="F6" s="21">
        <f>E6*50</f>
        <v>0</v>
      </c>
    </row>
    <row r="7" spans="1:256" ht="120" customHeight="1">
      <c r="A7" s="9">
        <v>2</v>
      </c>
      <c r="B7" s="28" t="s">
        <v>23</v>
      </c>
      <c r="C7" s="5" t="s">
        <v>13</v>
      </c>
      <c r="D7" s="6"/>
      <c r="E7" s="19"/>
      <c r="F7" s="21">
        <f t="shared" ref="F7:F36" si="0">E7*50</f>
        <v>0</v>
      </c>
    </row>
    <row r="8" spans="1:256" ht="120" customHeight="1">
      <c r="A8" s="9">
        <v>3</v>
      </c>
      <c r="B8" s="28" t="s">
        <v>24</v>
      </c>
      <c r="C8" s="5" t="s">
        <v>66</v>
      </c>
      <c r="D8" s="7" t="s">
        <v>1</v>
      </c>
      <c r="E8" s="20"/>
      <c r="F8" s="21">
        <f t="shared" si="0"/>
        <v>0</v>
      </c>
    </row>
    <row r="9" spans="1:256" ht="120" customHeight="1">
      <c r="A9" s="9">
        <v>4</v>
      </c>
      <c r="B9" s="28" t="s">
        <v>35</v>
      </c>
      <c r="C9" s="5" t="s">
        <v>29</v>
      </c>
      <c r="D9" s="7" t="s">
        <v>4</v>
      </c>
      <c r="E9" s="20"/>
      <c r="F9" s="21">
        <f t="shared" si="0"/>
        <v>0</v>
      </c>
    </row>
    <row r="10" spans="1:256" ht="120" customHeight="1">
      <c r="A10" s="9">
        <v>5</v>
      </c>
      <c r="C10" s="5" t="s">
        <v>100</v>
      </c>
      <c r="D10" s="7" t="s">
        <v>101</v>
      </c>
      <c r="E10" s="71"/>
      <c r="F10" s="21">
        <f t="shared" si="0"/>
        <v>0</v>
      </c>
    </row>
    <row r="11" spans="1:256" ht="120" customHeight="1">
      <c r="A11" s="9">
        <v>6</v>
      </c>
      <c r="B11" s="28" t="s">
        <v>36</v>
      </c>
      <c r="C11" s="5" t="s">
        <v>59</v>
      </c>
      <c r="D11" s="8" t="s">
        <v>5</v>
      </c>
      <c r="E11" s="20"/>
      <c r="F11" s="21">
        <f t="shared" si="0"/>
        <v>0</v>
      </c>
    </row>
    <row r="12" spans="1:256" ht="120" customHeight="1">
      <c r="A12" s="9">
        <v>7</v>
      </c>
      <c r="B12" s="28" t="s">
        <v>37</v>
      </c>
      <c r="C12" s="5" t="s">
        <v>60</v>
      </c>
      <c r="D12" s="8" t="s">
        <v>5</v>
      </c>
      <c r="E12" s="20"/>
      <c r="F12" s="21">
        <f t="shared" si="0"/>
        <v>0</v>
      </c>
      <c r="G12" s="4"/>
    </row>
    <row r="13" spans="1:256" ht="120" customHeight="1">
      <c r="A13" s="9">
        <v>8</v>
      </c>
      <c r="B13" s="28" t="s">
        <v>38</v>
      </c>
      <c r="C13" s="5" t="s">
        <v>67</v>
      </c>
      <c r="D13" s="7" t="s">
        <v>5</v>
      </c>
      <c r="E13" s="20"/>
      <c r="F13" s="21">
        <f t="shared" si="0"/>
        <v>0</v>
      </c>
    </row>
    <row r="14" spans="1:256" ht="120" customHeight="1">
      <c r="A14" s="9">
        <v>9</v>
      </c>
      <c r="B14" s="28" t="s">
        <v>39</v>
      </c>
      <c r="C14" s="5" t="s">
        <v>30</v>
      </c>
      <c r="D14" s="7" t="s">
        <v>6</v>
      </c>
      <c r="E14" s="20"/>
      <c r="F14" s="21">
        <f t="shared" si="0"/>
        <v>0</v>
      </c>
    </row>
    <row r="15" spans="1:256" ht="120" customHeight="1">
      <c r="A15" s="9">
        <v>10</v>
      </c>
      <c r="B15" s="28" t="s">
        <v>54</v>
      </c>
      <c r="C15" s="5" t="s">
        <v>62</v>
      </c>
      <c r="D15" s="7" t="s">
        <v>3</v>
      </c>
      <c r="E15" s="20"/>
      <c r="F15" s="21">
        <f t="shared" si="0"/>
        <v>0</v>
      </c>
    </row>
    <row r="16" spans="1:256" s="25" customFormat="1" ht="120" customHeight="1">
      <c r="A16" s="9">
        <v>11</v>
      </c>
      <c r="B16" s="28" t="s">
        <v>56</v>
      </c>
      <c r="C16" s="5" t="s">
        <v>57</v>
      </c>
      <c r="D16" s="7" t="s">
        <v>3</v>
      </c>
      <c r="E16" s="20"/>
      <c r="F16" s="21">
        <f t="shared" si="0"/>
        <v>0</v>
      </c>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row>
    <row r="17" spans="1:9" ht="120" customHeight="1">
      <c r="A17" s="9">
        <v>12</v>
      </c>
      <c r="B17" s="28" t="s">
        <v>40</v>
      </c>
      <c r="C17" s="5" t="s">
        <v>14</v>
      </c>
      <c r="D17" s="7" t="s">
        <v>7</v>
      </c>
      <c r="E17" s="20"/>
      <c r="F17" s="21">
        <f t="shared" si="0"/>
        <v>0</v>
      </c>
    </row>
    <row r="18" spans="1:9" ht="120" customHeight="1">
      <c r="A18" s="9">
        <v>13</v>
      </c>
      <c r="B18" s="28" t="s">
        <v>41</v>
      </c>
      <c r="C18" s="5" t="s">
        <v>68</v>
      </c>
      <c r="D18" s="7"/>
      <c r="E18" s="20"/>
      <c r="F18" s="21">
        <f t="shared" si="0"/>
        <v>0</v>
      </c>
      <c r="I18" s="3"/>
    </row>
    <row r="19" spans="1:9" ht="120" customHeight="1">
      <c r="A19" s="9">
        <v>14</v>
      </c>
      <c r="B19" s="28" t="s">
        <v>42</v>
      </c>
      <c r="C19" s="5" t="s">
        <v>61</v>
      </c>
      <c r="D19" s="7"/>
      <c r="E19" s="20"/>
      <c r="F19" s="21">
        <f t="shared" si="0"/>
        <v>0</v>
      </c>
      <c r="I19" s="3"/>
    </row>
    <row r="20" spans="1:9" ht="120" customHeight="1">
      <c r="A20" s="9">
        <v>15</v>
      </c>
      <c r="B20" s="28" t="s">
        <v>43</v>
      </c>
      <c r="C20" s="5" t="s">
        <v>69</v>
      </c>
      <c r="D20" s="7" t="s">
        <v>2</v>
      </c>
      <c r="E20" s="20"/>
      <c r="F20" s="21">
        <f t="shared" si="0"/>
        <v>0</v>
      </c>
    </row>
    <row r="21" spans="1:9" ht="120" customHeight="1">
      <c r="A21" s="9">
        <v>16</v>
      </c>
      <c r="B21" s="28" t="s">
        <v>44</v>
      </c>
      <c r="C21" s="5" t="s">
        <v>70</v>
      </c>
      <c r="D21" s="7" t="s">
        <v>5</v>
      </c>
      <c r="E21" s="20"/>
      <c r="F21" s="21">
        <f t="shared" si="0"/>
        <v>0</v>
      </c>
    </row>
    <row r="22" spans="1:9" ht="120" customHeight="1">
      <c r="A22" s="9">
        <v>17</v>
      </c>
      <c r="B22" s="28" t="s">
        <v>25</v>
      </c>
      <c r="C22" s="5" t="s">
        <v>98</v>
      </c>
      <c r="D22" s="7" t="s">
        <v>10</v>
      </c>
      <c r="E22" s="20"/>
      <c r="F22" s="21">
        <f t="shared" si="0"/>
        <v>0</v>
      </c>
    </row>
    <row r="23" spans="1:9" ht="120" customHeight="1">
      <c r="A23" s="9">
        <v>18</v>
      </c>
      <c r="B23" s="28" t="s">
        <v>45</v>
      </c>
      <c r="C23" s="5" t="s">
        <v>71</v>
      </c>
      <c r="D23" s="30"/>
      <c r="E23" s="20"/>
      <c r="F23" s="21">
        <f t="shared" si="0"/>
        <v>0</v>
      </c>
    </row>
    <row r="24" spans="1:9" ht="120" customHeight="1">
      <c r="A24" s="9">
        <v>19</v>
      </c>
      <c r="B24" s="28" t="s">
        <v>26</v>
      </c>
      <c r="C24" s="5" t="s">
        <v>31</v>
      </c>
      <c r="D24" s="7" t="s">
        <v>9</v>
      </c>
      <c r="E24" s="20"/>
      <c r="F24" s="21">
        <f t="shared" si="0"/>
        <v>0</v>
      </c>
    </row>
    <row r="25" spans="1:9" ht="120" customHeight="1">
      <c r="A25" s="9">
        <v>20</v>
      </c>
      <c r="B25" s="28" t="s">
        <v>46</v>
      </c>
      <c r="C25" s="5" t="s">
        <v>15</v>
      </c>
      <c r="D25" s="7" t="s">
        <v>5</v>
      </c>
      <c r="E25" s="20"/>
      <c r="F25" s="21">
        <f t="shared" si="0"/>
        <v>0</v>
      </c>
    </row>
    <row r="26" spans="1:9" ht="120" customHeight="1">
      <c r="A26" s="9">
        <v>21</v>
      </c>
      <c r="B26" s="28" t="s">
        <v>47</v>
      </c>
      <c r="C26" s="5" t="s">
        <v>32</v>
      </c>
      <c r="D26" s="7" t="s">
        <v>2</v>
      </c>
      <c r="E26" s="20"/>
      <c r="F26" s="21">
        <f t="shared" si="0"/>
        <v>0</v>
      </c>
    </row>
    <row r="27" spans="1:9" ht="120" customHeight="1">
      <c r="A27" s="9">
        <v>22</v>
      </c>
      <c r="B27" s="28" t="s">
        <v>27</v>
      </c>
      <c r="C27" s="5" t="s">
        <v>17</v>
      </c>
      <c r="D27" s="8"/>
      <c r="E27" s="20"/>
      <c r="F27" s="21">
        <f t="shared" si="0"/>
        <v>0</v>
      </c>
    </row>
    <row r="28" spans="1:9" ht="120" customHeight="1">
      <c r="A28" s="9">
        <v>23</v>
      </c>
      <c r="B28" s="28" t="s">
        <v>48</v>
      </c>
      <c r="C28" s="5" t="s">
        <v>33</v>
      </c>
      <c r="D28" s="8"/>
      <c r="E28" s="20"/>
      <c r="F28" s="21">
        <f t="shared" si="0"/>
        <v>0</v>
      </c>
    </row>
    <row r="29" spans="1:9" ht="120" customHeight="1">
      <c r="A29" s="9">
        <v>24</v>
      </c>
      <c r="B29" s="28" t="s">
        <v>49</v>
      </c>
      <c r="C29" s="5" t="s">
        <v>99</v>
      </c>
      <c r="D29" s="8"/>
      <c r="E29" s="20"/>
      <c r="F29" s="21">
        <f t="shared" si="0"/>
        <v>0</v>
      </c>
    </row>
    <row r="30" spans="1:9" ht="120" customHeight="1">
      <c r="A30" s="9">
        <v>25</v>
      </c>
      <c r="B30" s="28"/>
      <c r="C30" s="5" t="s">
        <v>65</v>
      </c>
      <c r="D30" s="8"/>
      <c r="E30" s="20"/>
      <c r="F30" s="21">
        <f t="shared" si="0"/>
        <v>0</v>
      </c>
    </row>
    <row r="31" spans="1:9" ht="120" customHeight="1">
      <c r="A31" s="9">
        <v>26</v>
      </c>
      <c r="B31" s="28" t="s">
        <v>50</v>
      </c>
      <c r="C31" s="5" t="s">
        <v>63</v>
      </c>
      <c r="D31" s="8"/>
      <c r="E31" s="20"/>
      <c r="F31" s="21">
        <f t="shared" si="0"/>
        <v>0</v>
      </c>
    </row>
    <row r="32" spans="1:9" ht="120" customHeight="1">
      <c r="A32" s="9">
        <v>27</v>
      </c>
      <c r="B32" s="28" t="s">
        <v>28</v>
      </c>
      <c r="C32" s="5" t="s">
        <v>11</v>
      </c>
      <c r="D32" s="7"/>
      <c r="E32" s="20"/>
      <c r="F32" s="21">
        <f t="shared" si="0"/>
        <v>0</v>
      </c>
    </row>
    <row r="33" spans="1:256" ht="120" customHeight="1">
      <c r="A33" s="9">
        <v>28</v>
      </c>
      <c r="B33" s="28"/>
      <c r="C33" s="5" t="s">
        <v>64</v>
      </c>
      <c r="D33" s="7" t="s">
        <v>1</v>
      </c>
      <c r="E33" s="20"/>
      <c r="F33" s="21">
        <f t="shared" si="0"/>
        <v>0</v>
      </c>
    </row>
    <row r="34" spans="1:256" ht="120" customHeight="1">
      <c r="A34" s="9">
        <v>29</v>
      </c>
      <c r="B34" s="28" t="s">
        <v>51</v>
      </c>
      <c r="C34" s="5" t="s">
        <v>16</v>
      </c>
      <c r="D34" s="7" t="s">
        <v>1</v>
      </c>
      <c r="E34" s="20"/>
      <c r="F34" s="21">
        <f t="shared" si="0"/>
        <v>0</v>
      </c>
    </row>
    <row r="35" spans="1:256" s="25" customFormat="1" ht="120" customHeight="1">
      <c r="A35" s="9">
        <v>30</v>
      </c>
      <c r="B35" s="29" t="s">
        <v>52</v>
      </c>
      <c r="C35" s="22" t="s">
        <v>34</v>
      </c>
      <c r="D35" s="23" t="s">
        <v>8</v>
      </c>
      <c r="E35" s="24"/>
      <c r="F35" s="21">
        <f t="shared" si="0"/>
        <v>0</v>
      </c>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row>
    <row r="36" spans="1:256" s="70" customFormat="1" ht="120" customHeight="1">
      <c r="A36" s="9">
        <v>31</v>
      </c>
      <c r="B36" s="28" t="s">
        <v>53</v>
      </c>
      <c r="C36" s="5" t="s">
        <v>102</v>
      </c>
      <c r="D36" s="30"/>
      <c r="E36" s="20"/>
      <c r="F36" s="21">
        <f t="shared" si="0"/>
        <v>0</v>
      </c>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c r="FM36" s="69"/>
      <c r="FN36" s="69"/>
      <c r="FO36" s="69"/>
      <c r="FP36" s="69"/>
      <c r="FQ36" s="69"/>
      <c r="FR36" s="69"/>
      <c r="FS36" s="69"/>
      <c r="FT36" s="69"/>
      <c r="FU36" s="69"/>
      <c r="FV36" s="69"/>
      <c r="FW36" s="69"/>
      <c r="FX36" s="69"/>
      <c r="FY36" s="69"/>
      <c r="FZ36" s="69"/>
      <c r="GA36" s="69"/>
      <c r="GB36" s="69"/>
      <c r="GC36" s="69"/>
      <c r="GD36" s="69"/>
      <c r="GE36" s="69"/>
      <c r="GF36" s="69"/>
      <c r="GG36" s="69"/>
      <c r="GH36" s="69"/>
      <c r="GI36" s="69"/>
      <c r="GJ36" s="69"/>
      <c r="GK36" s="69"/>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c r="HL36" s="69"/>
      <c r="HM36" s="69"/>
      <c r="HN36" s="69"/>
      <c r="HO36" s="69"/>
      <c r="HP36" s="69"/>
      <c r="HQ36" s="69"/>
      <c r="HR36" s="69"/>
      <c r="HS36" s="69"/>
      <c r="HT36" s="69"/>
      <c r="HU36" s="69"/>
      <c r="HV36" s="69"/>
      <c r="HW36" s="69"/>
      <c r="HX36" s="69"/>
      <c r="HY36" s="69"/>
      <c r="HZ36" s="69"/>
      <c r="IA36" s="69"/>
      <c r="IB36" s="69"/>
      <c r="IC36" s="69"/>
      <c r="ID36" s="69"/>
      <c r="IE36" s="69"/>
      <c r="IF36" s="69"/>
      <c r="IG36" s="69"/>
      <c r="IH36" s="69"/>
      <c r="II36" s="69"/>
      <c r="IJ36" s="69"/>
      <c r="IK36" s="69"/>
      <c r="IL36" s="69"/>
      <c r="IM36" s="69"/>
      <c r="IN36" s="69"/>
      <c r="IO36" s="69"/>
      <c r="IP36" s="69"/>
      <c r="IQ36" s="69"/>
      <c r="IR36" s="69"/>
      <c r="IS36" s="69"/>
      <c r="IT36" s="69"/>
      <c r="IU36" s="69"/>
      <c r="IV36" s="69"/>
    </row>
    <row r="37" spans="1:256" s="34" customFormat="1" ht="21" customHeight="1">
      <c r="A37" s="31"/>
      <c r="B37" s="31"/>
      <c r="C37" s="68" t="s">
        <v>72</v>
      </c>
      <c r="D37" s="68">
        <f>SUM(F:F)</f>
        <v>0</v>
      </c>
      <c r="E37" s="31"/>
      <c r="F37" s="31"/>
      <c r="G37" s="31"/>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row>
    <row r="38" spans="1:256" s="35" customFormat="1" ht="15" customHeight="1">
      <c r="A38" s="31"/>
      <c r="B38" s="31"/>
      <c r="C38" s="32" t="s">
        <v>73</v>
      </c>
      <c r="D38" s="32">
        <f>IF(AND(D37&gt;=500,D37&lt;1000),100,IF(AND(D37&gt;=1000,D37&lt;2000),150,IF(D37&gt;=2000,200,)))</f>
        <v>0</v>
      </c>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row>
    <row r="39" spans="1:256" s="35" customFormat="1" ht="53.25" customHeight="1">
      <c r="A39" s="31"/>
      <c r="B39" s="31"/>
      <c r="C39" s="32" t="s">
        <v>74</v>
      </c>
      <c r="D39" s="32" t="str">
        <f>IF(D38+D37&lt;500,"Minimum seed contribution amount excluding shipping &amp; handling charges is Rs 500",D37+D38)</f>
        <v>Minimum seed contribution amount excluding shipping &amp; handling charges is Rs 500</v>
      </c>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row>
  </sheetData>
  <sheetProtection password="D63E" sheet="1" objects="1" scenarios="1"/>
  <mergeCells count="3">
    <mergeCell ref="A4:F4"/>
    <mergeCell ref="A2:F2"/>
    <mergeCell ref="A3:F3"/>
  </mergeCells>
  <conditionalFormatting sqref="E6:E36">
    <cfRule type="cellIs" dxfId="0" priority="7" stopIfTrue="1" operator="lessThan">
      <formula>0</formula>
    </cfRule>
  </conditionalFormatting>
  <dataValidations count="1">
    <dataValidation type="whole" allowBlank="1" showInputMessage="1" showErrorMessage="1" error="Please enter numbers only (no text/special characters)" sqref="E6:E36">
      <formula1>0</formula1>
      <formula2>1000</formula2>
    </dataValidation>
  </dataValidations>
  <pageMargins left="0.7" right="0.7" top="0.75" bottom="0.75" header="0.3" footer="0.3"/>
  <pageSetup scale="66" orientation="landscape" r:id="rId1"/>
  <headerFooter>
    <oddFooter>&amp;C&amp;"Helvetica Neue,Regular"&amp;12&amp;K000000&amp;P</oddFooter>
  </headerFooter>
  <drawing r:id="rId2"/>
</worksheet>
</file>

<file path=xl/worksheets/sheet2.xml><?xml version="1.0" encoding="utf-8"?>
<worksheet xmlns="http://schemas.openxmlformats.org/spreadsheetml/2006/main" xmlns:r="http://schemas.openxmlformats.org/officeDocument/2006/relationships">
  <dimension ref="A1:IU46"/>
  <sheetViews>
    <sheetView workbookViewId="0">
      <selection activeCell="D25" sqref="D25"/>
    </sheetView>
  </sheetViews>
  <sheetFormatPr defaultColWidth="9.140625" defaultRowHeight="15"/>
  <cols>
    <col min="1" max="1" width="13.140625" style="36" customWidth="1"/>
    <col min="2" max="2" width="35.7109375" style="36" customWidth="1"/>
    <col min="3" max="3" width="31.140625" style="36" customWidth="1"/>
    <col min="4" max="4" width="16.42578125" style="37" customWidth="1"/>
    <col min="5" max="5" width="26" style="38" customWidth="1"/>
    <col min="6" max="255" width="9.140625" style="36" customWidth="1"/>
    <col min="256" max="16384" width="9.140625" style="39"/>
  </cols>
  <sheetData>
    <row r="1" spans="1:13" ht="15" customHeight="1" thickBot="1"/>
    <row r="2" spans="1:13" ht="35.1" customHeight="1">
      <c r="A2" s="107" t="s">
        <v>19</v>
      </c>
      <c r="B2" s="108"/>
      <c r="C2" s="108"/>
      <c r="D2" s="108"/>
      <c r="E2" s="109"/>
    </row>
    <row r="3" spans="1:13" ht="35.1" customHeight="1">
      <c r="A3" s="110" t="s">
        <v>20</v>
      </c>
      <c r="B3" s="111"/>
      <c r="C3" s="111"/>
      <c r="D3" s="111"/>
      <c r="E3" s="112"/>
    </row>
    <row r="4" spans="1:13" ht="35.1" customHeight="1" thickBot="1">
      <c r="A4" s="113" t="s">
        <v>75</v>
      </c>
      <c r="B4" s="114"/>
      <c r="C4" s="114"/>
      <c r="D4" s="115" t="s">
        <v>76</v>
      </c>
      <c r="E4" s="115"/>
    </row>
    <row r="5" spans="1:13" ht="15" customHeight="1" thickBot="1"/>
    <row r="6" spans="1:13" ht="15.75" customHeight="1">
      <c r="A6" s="116" t="s">
        <v>77</v>
      </c>
      <c r="B6" s="117"/>
      <c r="C6" s="117"/>
      <c r="D6" s="117"/>
      <c r="E6" s="118"/>
      <c r="G6" s="82" t="s">
        <v>78</v>
      </c>
      <c r="H6" s="83"/>
      <c r="I6" s="83"/>
      <c r="J6" s="83"/>
      <c r="K6" s="83"/>
      <c r="L6" s="83"/>
      <c r="M6" s="84"/>
    </row>
    <row r="7" spans="1:13" ht="15" customHeight="1">
      <c r="A7" s="91" t="s">
        <v>79</v>
      </c>
      <c r="B7" s="92"/>
      <c r="C7" s="93"/>
      <c r="D7" s="94"/>
      <c r="E7" s="95"/>
      <c r="G7" s="85"/>
      <c r="H7" s="86"/>
      <c r="I7" s="86"/>
      <c r="J7" s="86"/>
      <c r="K7" s="86"/>
      <c r="L7" s="86"/>
      <c r="M7" s="87"/>
    </row>
    <row r="8" spans="1:13" ht="16.7" customHeight="1">
      <c r="A8" s="96" t="s">
        <v>80</v>
      </c>
      <c r="B8" s="97"/>
      <c r="C8" s="93"/>
      <c r="D8" s="94"/>
      <c r="E8" s="95"/>
      <c r="G8" s="85"/>
      <c r="H8" s="86"/>
      <c r="I8" s="86"/>
      <c r="J8" s="86"/>
      <c r="K8" s="86"/>
      <c r="L8" s="86"/>
      <c r="M8" s="87"/>
    </row>
    <row r="9" spans="1:13" ht="15" customHeight="1">
      <c r="A9" s="98"/>
      <c r="B9" s="97"/>
      <c r="C9" s="93"/>
      <c r="D9" s="94"/>
      <c r="E9" s="95"/>
      <c r="G9" s="85"/>
      <c r="H9" s="86"/>
      <c r="I9" s="86"/>
      <c r="J9" s="86"/>
      <c r="K9" s="86"/>
      <c r="L9" s="86"/>
      <c r="M9" s="87"/>
    </row>
    <row r="10" spans="1:13" ht="15" customHeight="1">
      <c r="A10" s="98"/>
      <c r="B10" s="97"/>
      <c r="C10" s="93"/>
      <c r="D10" s="94"/>
      <c r="E10" s="95"/>
      <c r="G10" s="85"/>
      <c r="H10" s="86"/>
      <c r="I10" s="86"/>
      <c r="J10" s="86"/>
      <c r="K10" s="86"/>
      <c r="L10" s="86"/>
      <c r="M10" s="87"/>
    </row>
    <row r="11" spans="1:13" ht="15" customHeight="1">
      <c r="A11" s="99" t="s">
        <v>81</v>
      </c>
      <c r="B11" s="100"/>
      <c r="C11" s="101"/>
      <c r="D11" s="101"/>
      <c r="E11" s="102"/>
      <c r="G11" s="85"/>
      <c r="H11" s="86"/>
      <c r="I11" s="86"/>
      <c r="J11" s="86"/>
      <c r="K11" s="86"/>
      <c r="L11" s="86"/>
      <c r="M11" s="87"/>
    </row>
    <row r="12" spans="1:13" ht="15.75" customHeight="1" thickBot="1">
      <c r="A12" s="103" t="s">
        <v>82</v>
      </c>
      <c r="B12" s="104"/>
      <c r="C12" s="105"/>
      <c r="D12" s="105"/>
      <c r="E12" s="106"/>
      <c r="F12" s="40"/>
      <c r="G12" s="88"/>
      <c r="H12" s="89"/>
      <c r="I12" s="89"/>
      <c r="J12" s="89"/>
      <c r="K12" s="89"/>
      <c r="L12" s="89"/>
      <c r="M12" s="90"/>
    </row>
    <row r="13" spans="1:13" ht="16.5" customHeight="1">
      <c r="A13" s="41"/>
      <c r="B13" s="41"/>
      <c r="C13" s="41"/>
      <c r="D13" s="42"/>
      <c r="E13" s="43"/>
      <c r="F13" s="40"/>
    </row>
    <row r="14" spans="1:13" ht="27" customHeight="1">
      <c r="A14" s="119" t="s">
        <v>83</v>
      </c>
      <c r="B14" s="119"/>
      <c r="C14" s="119"/>
      <c r="D14" s="119"/>
      <c r="E14" s="119"/>
      <c r="F14" s="40"/>
    </row>
    <row r="15" spans="1:13" ht="24" customHeight="1">
      <c r="A15" s="119"/>
      <c r="B15" s="119"/>
      <c r="C15" s="119"/>
      <c r="D15" s="119"/>
      <c r="E15" s="119"/>
      <c r="F15" s="40"/>
    </row>
    <row r="16" spans="1:13" ht="16.5" customHeight="1">
      <c r="A16" s="41"/>
      <c r="B16" s="41"/>
      <c r="C16" s="41"/>
      <c r="D16" s="42"/>
      <c r="E16" s="43"/>
      <c r="F16" s="40"/>
    </row>
    <row r="17" spans="1:5" ht="15.75" customHeight="1" thickBot="1">
      <c r="A17" s="44"/>
      <c r="B17" s="44"/>
      <c r="C17" s="44"/>
      <c r="D17" s="45"/>
      <c r="E17" s="46"/>
    </row>
    <row r="18" spans="1:5" ht="15.75" customHeight="1">
      <c r="A18" s="47" t="s">
        <v>84</v>
      </c>
      <c r="B18" s="48"/>
      <c r="C18" s="48"/>
      <c r="D18" s="49"/>
      <c r="E18" s="50"/>
    </row>
    <row r="19" spans="1:5" ht="15" customHeight="1">
      <c r="A19" s="51" t="s">
        <v>97</v>
      </c>
      <c r="B19" s="41"/>
      <c r="C19" s="41"/>
      <c r="D19" s="42"/>
      <c r="E19" s="52"/>
    </row>
    <row r="20" spans="1:5" s="36" customFormat="1" ht="15" customHeight="1">
      <c r="A20" s="51" t="s">
        <v>85</v>
      </c>
      <c r="B20" s="41"/>
      <c r="C20" s="41"/>
      <c r="D20" s="42"/>
      <c r="E20" s="52"/>
    </row>
    <row r="21" spans="1:5" s="36" customFormat="1" ht="15" customHeight="1">
      <c r="A21" s="53" t="s">
        <v>86</v>
      </c>
      <c r="B21" s="41"/>
      <c r="C21" s="41"/>
      <c r="D21" s="42"/>
      <c r="E21" s="52"/>
    </row>
    <row r="22" spans="1:5" s="36" customFormat="1" ht="15" customHeight="1">
      <c r="A22" s="53" t="s">
        <v>87</v>
      </c>
      <c r="B22" s="41"/>
      <c r="C22" s="41"/>
      <c r="D22" s="42"/>
      <c r="E22" s="52"/>
    </row>
    <row r="23" spans="1:5" s="36" customFormat="1" ht="15" customHeight="1">
      <c r="A23" s="53" t="s">
        <v>88</v>
      </c>
      <c r="B23" s="41"/>
      <c r="C23" s="41"/>
      <c r="D23" s="42"/>
      <c r="E23" s="52"/>
    </row>
    <row r="24" spans="1:5" s="36" customFormat="1" ht="15" customHeight="1">
      <c r="A24" s="53" t="s">
        <v>89</v>
      </c>
      <c r="B24" s="41"/>
      <c r="C24" s="54"/>
      <c r="D24" s="42"/>
      <c r="E24" s="52"/>
    </row>
    <row r="25" spans="1:5" s="36" customFormat="1" ht="15" customHeight="1">
      <c r="A25" s="53" t="s">
        <v>90</v>
      </c>
      <c r="B25" s="41"/>
      <c r="C25" s="41"/>
      <c r="D25" s="42"/>
      <c r="E25" s="52"/>
    </row>
    <row r="26" spans="1:5" s="36" customFormat="1" ht="15" customHeight="1">
      <c r="A26" s="53"/>
      <c r="B26" s="41"/>
      <c r="C26" s="41"/>
      <c r="D26" s="42"/>
      <c r="E26" s="52"/>
    </row>
    <row r="27" spans="1:5" s="36" customFormat="1" ht="84.75" customHeight="1">
      <c r="A27" s="120" t="s">
        <v>91</v>
      </c>
      <c r="B27" s="121"/>
      <c r="C27" s="121"/>
      <c r="D27" s="122"/>
      <c r="E27" s="55" t="str">
        <f>'[1]Seed List'!D34</f>
        <v>Minimum seed contribution amount excluding shipping &amp; handling charges is Rs 500</v>
      </c>
    </row>
    <row r="28" spans="1:5" s="36" customFormat="1" ht="24" customHeight="1">
      <c r="A28" s="56"/>
      <c r="B28" s="57"/>
      <c r="C28" s="57"/>
      <c r="D28" s="57"/>
      <c r="E28" s="52"/>
    </row>
    <row r="29" spans="1:5" s="36" customFormat="1" ht="15" customHeight="1" thickBot="1">
      <c r="A29" s="58" t="s">
        <v>92</v>
      </c>
      <c r="B29" s="59"/>
      <c r="C29" s="59"/>
      <c r="D29" s="60"/>
      <c r="E29" s="61"/>
    </row>
    <row r="30" spans="1:5" s="36" customFormat="1" ht="15.75" customHeight="1">
      <c r="D30" s="37"/>
      <c r="E30" s="62"/>
    </row>
    <row r="31" spans="1:5" s="36" customFormat="1" ht="15" customHeight="1">
      <c r="A31" s="123" t="s">
        <v>93</v>
      </c>
      <c r="B31" s="123"/>
      <c r="C31" s="123"/>
      <c r="D31" s="123"/>
      <c r="E31" s="52"/>
    </row>
    <row r="32" spans="1:5" s="36" customFormat="1" ht="15" customHeight="1">
      <c r="A32" s="124" t="s">
        <v>94</v>
      </c>
      <c r="B32" s="125"/>
      <c r="C32" s="125"/>
      <c r="D32" s="125"/>
      <c r="E32" s="63"/>
    </row>
    <row r="33" spans="1:5" s="36" customFormat="1" ht="16.5" thickBot="1">
      <c r="A33" s="126" t="s">
        <v>95</v>
      </c>
      <c r="B33" s="127"/>
      <c r="C33" s="127"/>
      <c r="D33" s="60"/>
      <c r="E33" s="61"/>
    </row>
    <row r="34" spans="1:5" s="36" customFormat="1">
      <c r="A34" s="41"/>
      <c r="B34" s="41"/>
      <c r="C34" s="41"/>
      <c r="D34" s="42"/>
      <c r="E34" s="64"/>
    </row>
    <row r="35" spans="1:5" s="36" customFormat="1">
      <c r="A35" s="41"/>
      <c r="B35" s="41"/>
      <c r="C35" s="41"/>
      <c r="D35" s="42"/>
      <c r="E35" s="64"/>
    </row>
    <row r="36" spans="1:5" s="36" customFormat="1">
      <c r="A36" s="41"/>
      <c r="B36" s="41"/>
      <c r="C36" s="41"/>
      <c r="D36" s="42"/>
      <c r="E36" s="64"/>
    </row>
    <row r="37" spans="1:5" s="36" customFormat="1">
      <c r="A37" s="41"/>
      <c r="B37" s="41"/>
      <c r="C37" s="41"/>
      <c r="D37" s="42"/>
      <c r="E37" s="64"/>
    </row>
    <row r="38" spans="1:5" s="36" customFormat="1">
      <c r="A38" s="41"/>
      <c r="B38" s="41"/>
      <c r="C38" s="41"/>
      <c r="D38" s="42"/>
      <c r="E38" s="64"/>
    </row>
    <row r="39" spans="1:5" s="36" customFormat="1">
      <c r="A39" s="41"/>
      <c r="B39" s="41"/>
      <c r="C39" s="41"/>
      <c r="D39" s="42"/>
      <c r="E39" s="64"/>
    </row>
    <row r="40" spans="1:5" s="36" customFormat="1">
      <c r="A40" s="41"/>
      <c r="B40" s="41"/>
      <c r="C40" s="41"/>
      <c r="D40" s="42"/>
      <c r="E40" s="64"/>
    </row>
    <row r="41" spans="1:5" s="36" customFormat="1">
      <c r="A41" s="41"/>
      <c r="B41" s="41"/>
      <c r="C41" s="41"/>
      <c r="D41" s="42"/>
      <c r="E41" s="64"/>
    </row>
    <row r="42" spans="1:5" s="36" customFormat="1">
      <c r="A42" s="41"/>
      <c r="B42" s="41"/>
      <c r="C42" s="41"/>
      <c r="D42" s="42"/>
      <c r="E42" s="64"/>
    </row>
    <row r="43" spans="1:5" s="36" customFormat="1">
      <c r="A43" s="41"/>
      <c r="B43" s="41"/>
      <c r="C43" s="41"/>
      <c r="D43" s="42"/>
      <c r="E43" s="64"/>
    </row>
    <row r="44" spans="1:5" s="36" customFormat="1">
      <c r="A44" s="41"/>
      <c r="B44" s="41"/>
      <c r="C44" s="41"/>
      <c r="D44" s="42"/>
      <c r="E44" s="64"/>
    </row>
    <row r="45" spans="1:5" s="36" customFormat="1">
      <c r="A45" s="41"/>
      <c r="B45" s="41"/>
      <c r="C45" s="41"/>
      <c r="D45" s="42"/>
      <c r="E45" s="64"/>
    </row>
    <row r="46" spans="1:5" s="36" customFormat="1">
      <c r="A46" s="65"/>
      <c r="B46" s="65"/>
      <c r="C46" s="65"/>
      <c r="D46" s="66"/>
      <c r="E46" s="67"/>
    </row>
  </sheetData>
  <sheetProtection password="D63E" sheet="1" objects="1" scenarios="1"/>
  <mergeCells count="21">
    <mergeCell ref="A14:E15"/>
    <mergeCell ref="A27:D27"/>
    <mergeCell ref="A31:D31"/>
    <mergeCell ref="A32:D32"/>
    <mergeCell ref="A33:C33"/>
    <mergeCell ref="A2:E2"/>
    <mergeCell ref="A3:E3"/>
    <mergeCell ref="A4:C4"/>
    <mergeCell ref="D4:E4"/>
    <mergeCell ref="A6:E6"/>
    <mergeCell ref="G6:M12"/>
    <mergeCell ref="A7:B7"/>
    <mergeCell ref="C7:E7"/>
    <mergeCell ref="A8:B10"/>
    <mergeCell ref="C8:E8"/>
    <mergeCell ref="C9:E9"/>
    <mergeCell ref="C10:E10"/>
    <mergeCell ref="A11:B11"/>
    <mergeCell ref="C11:E11"/>
    <mergeCell ref="A12:B12"/>
    <mergeCell ref="C12:E12"/>
  </mergeCells>
  <hyperlinks>
    <hyperlink ref="A4"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Seeds List</vt:lpstr>
      <vt:lpstr>Shipping Details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081238 00831</dc:creator>
  <cp:lastModifiedBy>DELL</cp:lastModifiedBy>
  <dcterms:created xsi:type="dcterms:W3CDTF">2020-06-19T16:08:28Z</dcterms:created>
  <dcterms:modified xsi:type="dcterms:W3CDTF">2024-02-19T06:10:04Z</dcterms:modified>
</cp:coreProperties>
</file>